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135" windowHeight="10560" activeTab="0"/>
  </bookViews>
  <sheets>
    <sheet name="Annexure-A" sheetId="1" r:id="rId1"/>
  </sheets>
  <externalReferences>
    <externalReference r:id="rId4"/>
  </externalReferences>
  <definedNames>
    <definedName name="_xlnm.Print_Titles" localSheetId="0">'Annexure-A'!$5:$5</definedName>
  </definedNames>
  <calcPr fullCalcOnLoad="1"/>
</workbook>
</file>

<file path=xl/sharedStrings.xml><?xml version="1.0" encoding="utf-8"?>
<sst xmlns="http://schemas.openxmlformats.org/spreadsheetml/2006/main" count="48" uniqueCount="38">
  <si>
    <t>Qty</t>
  </si>
  <si>
    <t>Unit</t>
  </si>
  <si>
    <t>Amount</t>
  </si>
  <si>
    <t>SCHEDULE OF QUANTITY</t>
  </si>
  <si>
    <t>Description of Items</t>
  </si>
  <si>
    <t>Rate in Figures in Rupees</t>
  </si>
  <si>
    <t>INDIAN INSTITUTE OF TECHNOLOGY KANPUR</t>
  </si>
  <si>
    <t>Item.No</t>
  </si>
  <si>
    <t xml:space="preserve"> </t>
  </si>
  <si>
    <t>sqm</t>
  </si>
  <si>
    <t>cum</t>
  </si>
  <si>
    <t>Total Estimated cost without GST put to tender</t>
  </si>
  <si>
    <t>4.1.1</t>
  </si>
  <si>
    <t>each</t>
  </si>
  <si>
    <t>3.1.1</t>
  </si>
  <si>
    <t>2.1.1</t>
  </si>
  <si>
    <t>kg</t>
  </si>
  <si>
    <t>FINISHING</t>
  </si>
  <si>
    <t>Two or more coats on new work</t>
  </si>
  <si>
    <t>Painting with synthetic enamel paint of approved brand and manufacture to give an even shade :</t>
  </si>
  <si>
    <t>MINOR CIVIL MAINTENANCE WORK:</t>
  </si>
  <si>
    <t>NIT No. 21/Civil/D2/2020-21/05</t>
  </si>
  <si>
    <r>
      <rPr>
        <b/>
        <u val="single"/>
        <sz val="14"/>
        <rFont val="Arial"/>
        <family val="2"/>
      </rPr>
      <t>Name of Work</t>
    </r>
    <r>
      <rPr>
        <b/>
        <sz val="14"/>
        <rFont val="Arial"/>
        <family val="2"/>
      </rPr>
      <t>:-Providing G.I barbed wire fencing from  Auditorium boundary wall corner to house no 3039 i/c replacement of damaged barbed wire fencing back side of Substation -03.</t>
    </r>
  </si>
  <si>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</si>
  <si>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</si>
  <si>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1.1.1</t>
  </si>
  <si>
    <t>All kinds of soil</t>
  </si>
  <si>
    <t>Clearing jungle including uprooting of rank vegetation, grass, brush wood, trees and saplings of girth up to 30 cm measured at a height of 1 m above ground level and removal of rubbish up to a distance of 50 m outside the periphery of the area cleared.</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</si>
  <si>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</si>
  <si>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</si>
  <si>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</si>
  <si>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</si>
  <si>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</si>
  <si>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</si>
  <si>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metre</t>
  </si>
  <si>
    <t>Supplying at site Angle iron post &amp; strut of required size including bottom to be split and bent at right angle in opposite direction for 10 cm length and drilling holes upto 10 mm dia. etc. complete.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</si>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</sst>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right" vertical="top" wrapText="1"/>
    </xf>
    <xf numFmtId="2" fontId="42" fillId="0" borderId="10" xfId="0" applyNumberFormat="1" applyFont="1" applyBorder="1" applyAlignment="1">
      <alignment horizontal="right"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0</xdr:row>
      <xdr:rowOff>19050</xdr:rowOff>
    </xdr:from>
    <xdr:to>
      <xdr:col>5</xdr:col>
      <xdr:colOff>838200</xdr:colOff>
      <xdr:row>2</xdr:row>
      <xdr:rowOff>0</xdr:rowOff>
    </xdr:to>
    <xdr:pic>
      <xdr:nvPicPr>
        <xdr:cNvPr id="1" name="Picture 2" descr="tenderlogo_gray"/>
        <xdr:cNvPicPr preferRelativeResize="1">
          <a:picLocks noChangeAspect="1"/>
        </xdr:cNvPicPr>
      </xdr:nvPicPr>
      <xdr:blipFill>
        <a:blip r:embed="rId1"/>
        <a:stretch>
          <a:fillRect/>
        </a:stretch>
      </xdr:blipFill>
      <xdr:spPr>
        <a:xfrm>
          <a:off x="5572125" y="19050"/>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rb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7">
          <cell r="I7">
            <v>69.53</v>
          </cell>
        </row>
        <row r="8">
          <cell r="I8">
            <v>11</v>
          </cell>
        </row>
        <row r="11">
          <cell r="I11">
            <v>5952.3</v>
          </cell>
        </row>
        <row r="14">
          <cell r="I14">
            <v>106.57</v>
          </cell>
        </row>
        <row r="17">
          <cell r="I17">
            <v>16.7</v>
          </cell>
        </row>
        <row r="18">
          <cell r="I18">
            <v>81.01</v>
          </cell>
        </row>
        <row r="20">
          <cell r="I20">
            <v>4942.04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tabSelected="1" zoomScale="115" zoomScaleNormal="115" zoomScalePageLayoutView="0" workbookViewId="0" topLeftCell="A1">
      <selection activeCell="A3" sqref="A3:F3"/>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2.7109375" style="0" customWidth="1"/>
  </cols>
  <sheetData>
    <row r="1" spans="1:6" ht="20.25" customHeight="1">
      <c r="A1" s="20" t="s">
        <v>6</v>
      </c>
      <c r="B1" s="21"/>
      <c r="C1" s="21"/>
      <c r="D1" s="21"/>
      <c r="E1" s="21"/>
      <c r="F1" s="22"/>
    </row>
    <row r="2" spans="1:6" ht="25.5" customHeight="1">
      <c r="A2" s="17" t="s">
        <v>21</v>
      </c>
      <c r="B2" s="18"/>
      <c r="C2" s="18"/>
      <c r="D2" s="18"/>
      <c r="E2" s="18"/>
      <c r="F2" s="19"/>
    </row>
    <row r="3" spans="1:6" ht="56.25" customHeight="1">
      <c r="A3" s="14" t="s">
        <v>22</v>
      </c>
      <c r="B3" s="15"/>
      <c r="C3" s="15"/>
      <c r="D3" s="15"/>
      <c r="E3" s="15"/>
      <c r="F3" s="16"/>
    </row>
    <row r="4" spans="1:6" ht="19.5"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23</v>
      </c>
      <c r="C6" s="10"/>
      <c r="D6" s="10" t="s">
        <v>8</v>
      </c>
      <c r="E6" s="10"/>
      <c r="F6" s="10"/>
    </row>
    <row r="7" spans="1:6" ht="82.5" customHeight="1">
      <c r="A7" s="8">
        <v>1.1</v>
      </c>
      <c r="B7" s="10" t="s">
        <v>24</v>
      </c>
      <c r="C7" s="10"/>
      <c r="D7" s="10" t="s">
        <v>8</v>
      </c>
      <c r="E7" s="10"/>
      <c r="F7" s="11"/>
    </row>
    <row r="8" spans="1:6" ht="15">
      <c r="A8" s="8" t="s">
        <v>25</v>
      </c>
      <c r="B8" s="10" t="s">
        <v>26</v>
      </c>
      <c r="C8" s="10">
        <v>36</v>
      </c>
      <c r="D8" s="10" t="s">
        <v>13</v>
      </c>
      <c r="E8" s="10">
        <f>'[1]Sheet1'!I7</f>
        <v>69.53</v>
      </c>
      <c r="F8" s="11">
        <f>ROUND(C8*E8,0)</f>
        <v>2503</v>
      </c>
    </row>
    <row r="9" spans="1:6" ht="55.5" customHeight="1">
      <c r="A9" s="8">
        <v>1.2</v>
      </c>
      <c r="B9" s="10" t="s">
        <v>27</v>
      </c>
      <c r="C9" s="10">
        <v>100</v>
      </c>
      <c r="D9" s="10" t="s">
        <v>9</v>
      </c>
      <c r="E9" s="10">
        <f>'[1]Sheet1'!I8</f>
        <v>11</v>
      </c>
      <c r="F9" s="11">
        <f aca="true" t="shared" si="0" ref="F9:F21">ROUND(C9*E9,0)</f>
        <v>1100</v>
      </c>
    </row>
    <row r="10" spans="1:6" ht="15">
      <c r="A10" s="8">
        <v>2</v>
      </c>
      <c r="B10" s="10" t="s">
        <v>28</v>
      </c>
      <c r="C10" s="10"/>
      <c r="D10" s="10" t="s">
        <v>8</v>
      </c>
      <c r="E10" s="10"/>
      <c r="F10" s="11"/>
    </row>
    <row r="11" spans="1:6" ht="42" customHeight="1">
      <c r="A11" s="8">
        <v>2.1</v>
      </c>
      <c r="B11" s="10" t="s">
        <v>29</v>
      </c>
      <c r="C11" s="10"/>
      <c r="D11" s="10" t="s">
        <v>8</v>
      </c>
      <c r="E11" s="10"/>
      <c r="F11" s="11"/>
    </row>
    <row r="12" spans="1:6" ht="38.25">
      <c r="A12" s="8" t="s">
        <v>15</v>
      </c>
      <c r="B12" s="10" t="s">
        <v>30</v>
      </c>
      <c r="C12" s="10">
        <v>0.73</v>
      </c>
      <c r="D12" s="10" t="s">
        <v>10</v>
      </c>
      <c r="E12" s="10">
        <f>'[1]Sheet1'!I11</f>
        <v>5952.3</v>
      </c>
      <c r="F12" s="11">
        <f t="shared" si="0"/>
        <v>4345</v>
      </c>
    </row>
    <row r="13" spans="1:6" ht="15">
      <c r="A13" s="8">
        <v>3</v>
      </c>
      <c r="B13" s="10" t="s">
        <v>17</v>
      </c>
      <c r="C13" s="10"/>
      <c r="D13" s="10" t="s">
        <v>8</v>
      </c>
      <c r="E13" s="10"/>
      <c r="F13" s="11"/>
    </row>
    <row r="14" spans="1:6" ht="29.25" customHeight="1">
      <c r="A14" s="8">
        <v>3.1</v>
      </c>
      <c r="B14" s="10" t="s">
        <v>19</v>
      </c>
      <c r="C14" s="10"/>
      <c r="D14" s="10" t="s">
        <v>8</v>
      </c>
      <c r="E14" s="10"/>
      <c r="F14" s="11"/>
    </row>
    <row r="15" spans="1:6" ht="15">
      <c r="A15" s="6" t="s">
        <v>14</v>
      </c>
      <c r="B15" s="10" t="s">
        <v>18</v>
      </c>
      <c r="C15" s="10">
        <v>14.4</v>
      </c>
      <c r="D15" s="10" t="s">
        <v>9</v>
      </c>
      <c r="E15" s="10">
        <f>'[1]Sheet1'!I14</f>
        <v>106.57</v>
      </c>
      <c r="F15" s="11">
        <f t="shared" si="0"/>
        <v>1535</v>
      </c>
    </row>
    <row r="16" spans="1:6" ht="15">
      <c r="A16" s="9">
        <v>4</v>
      </c>
      <c r="B16" s="10" t="s">
        <v>31</v>
      </c>
      <c r="C16" s="10"/>
      <c r="D16" s="10" t="s">
        <v>8</v>
      </c>
      <c r="E16" s="10"/>
      <c r="F16" s="11"/>
    </row>
    <row r="17" spans="1:6" ht="140.25">
      <c r="A17" s="8">
        <v>4.1</v>
      </c>
      <c r="B17" s="10" t="s">
        <v>32</v>
      </c>
      <c r="C17" s="10"/>
      <c r="D17" s="10" t="s">
        <v>8</v>
      </c>
      <c r="E17" s="10"/>
      <c r="F17" s="11"/>
    </row>
    <row r="18" spans="1:6" ht="15">
      <c r="A18" s="8" t="s">
        <v>12</v>
      </c>
      <c r="B18" s="10" t="s">
        <v>33</v>
      </c>
      <c r="C18" s="10">
        <v>1205.2</v>
      </c>
      <c r="D18" s="10" t="s">
        <v>34</v>
      </c>
      <c r="E18" s="10">
        <f>'[1]Sheet1'!I17</f>
        <v>16.7</v>
      </c>
      <c r="F18" s="11">
        <f t="shared" si="0"/>
        <v>20127</v>
      </c>
    </row>
    <row r="19" spans="1:6" ht="51">
      <c r="A19" s="8">
        <v>4.2</v>
      </c>
      <c r="B19" s="10" t="s">
        <v>35</v>
      </c>
      <c r="C19" s="10">
        <v>352.8</v>
      </c>
      <c r="D19" s="10" t="s">
        <v>16</v>
      </c>
      <c r="E19" s="10">
        <f>'[1]Sheet1'!I18</f>
        <v>81.01</v>
      </c>
      <c r="F19" s="11">
        <f t="shared" si="0"/>
        <v>28580</v>
      </c>
    </row>
    <row r="20" spans="1:6" ht="15">
      <c r="A20" s="8">
        <v>5</v>
      </c>
      <c r="B20" s="10" t="s">
        <v>20</v>
      </c>
      <c r="C20" s="10"/>
      <c r="D20" s="10" t="s">
        <v>8</v>
      </c>
      <c r="E20" s="10"/>
      <c r="F20" s="11"/>
    </row>
    <row r="21" spans="1:6" ht="76.5">
      <c r="A21" s="8">
        <v>5.1</v>
      </c>
      <c r="B21" s="10" t="s">
        <v>36</v>
      </c>
      <c r="C21" s="10">
        <v>3.28</v>
      </c>
      <c r="D21" s="10" t="s">
        <v>37</v>
      </c>
      <c r="E21" s="10">
        <f>'[1]Sheet1'!I20</f>
        <v>4942.04</v>
      </c>
      <c r="F21" s="11">
        <f t="shared" si="0"/>
        <v>16210</v>
      </c>
    </row>
    <row r="22" spans="1:6" ht="15">
      <c r="A22" s="9"/>
      <c r="B22" s="7" t="s">
        <v>11</v>
      </c>
      <c r="C22" s="10"/>
      <c r="D22" s="10" t="s">
        <v>8</v>
      </c>
      <c r="E22" s="10"/>
      <c r="F22" s="12">
        <f>SUM(F7:F21)</f>
        <v>74400</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17:A21 A6:A13">
      <formula1>0</formula1>
      <formula2>999999999999999</formula2>
    </dataValidation>
    <dataValidation type="decimal" allowBlank="1" showInputMessage="1" showErrorMessage="1" promptTitle="Estimated Rate" prompt="Please enter the Rate for this item. " errorTitle="Invalid Entry" error="Only Numeric Values are allowed. " sqref="E17:E21 E6:E13">
      <formula1>0</formula1>
      <formula2>999999999999999</formula2>
    </dataValidation>
    <dataValidation type="decimal" allowBlank="1" showInputMessage="1" showErrorMessage="1" promptTitle="Quantity" prompt="Please enter the Quantity for this item. " errorTitle="Invalid Entry" error="Only Numeric Values are allowed. " sqref="C17:C21 C6:C13">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2021-03-03T09:48:03Z</cp:lastPrinted>
  <dcterms:created xsi:type="dcterms:W3CDTF">2012-06-15T05:23:41Z</dcterms:created>
  <dcterms:modified xsi:type="dcterms:W3CDTF">2021-03-03T10:08:50Z</dcterms:modified>
  <cp:category/>
  <cp:version/>
  <cp:contentType/>
  <cp:contentStatus/>
</cp:coreProperties>
</file>