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135" windowHeight="10620" activeTab="0"/>
  </bookViews>
  <sheets>
    <sheet name="Annexure-A" sheetId="1" r:id="rId1"/>
  </sheets>
  <definedNames>
    <definedName name="_xlnm.Print_Titles" localSheetId="0">'Annexure-A'!$5:$5</definedName>
  </definedNames>
  <calcPr fullCalcOnLoad="1"/>
</workbook>
</file>

<file path=xl/sharedStrings.xml><?xml version="1.0" encoding="utf-8"?>
<sst xmlns="http://schemas.openxmlformats.org/spreadsheetml/2006/main" count="631" uniqueCount="357">
  <si>
    <t>Qty</t>
  </si>
  <si>
    <t>Unit</t>
  </si>
  <si>
    <t>Amount</t>
  </si>
  <si>
    <t>SCHEDULE OF QUANTITY</t>
  </si>
  <si>
    <t>Description of Items</t>
  </si>
  <si>
    <t>INDIAN INSTITUTE OF TECHNOLOGY KANPUR</t>
  </si>
  <si>
    <t>Item.No</t>
  </si>
  <si>
    <t xml:space="preserve"> </t>
  </si>
  <si>
    <t>Rate in Figures without GST in Rupees</t>
  </si>
  <si>
    <t>Total Estimated Cost without GST</t>
  </si>
  <si>
    <t>1.1.1</t>
  </si>
  <si>
    <t>cum</t>
  </si>
  <si>
    <t>CONCRETE WORK</t>
  </si>
  <si>
    <t>Providing and laying in position cement concrete of specified grade excluding the cost of centering and shuttering - All work up to plinth level :</t>
  </si>
  <si>
    <t>2.1.1</t>
  </si>
  <si>
    <t>1:2:4 (1 cement : 2 coarse sand (zone-III) derived from natural sources: 4 graded stone aggregate 20 mm nominal size derived from natural sources).</t>
  </si>
  <si>
    <t>REINFORCED CEMENT CONCRETE</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</si>
  <si>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1.5  coarse  sand (zone-III)derived  from  natural  sources: 3  graded  stone aggregate 20  mm   nominal  size derived  from   natural sources).</t>
  </si>
  <si>
    <t>Centering and shuttering including strutting, propping etc. and removal of form for</t>
  </si>
  <si>
    <t>Shelves (Cast in situ)</t>
  </si>
  <si>
    <t>sqm</t>
  </si>
  <si>
    <t>3.3.1</t>
  </si>
  <si>
    <t>Cold twisted bars</t>
  </si>
  <si>
    <t>kg</t>
  </si>
  <si>
    <t>MASONRY WORK</t>
  </si>
  <si>
    <t>Brick work with common burnt clay F.P.S. (non modular) bricks of class designation 7.5 in superstructure above plinth level up to floor V level in all shapes and sizes in :</t>
  </si>
  <si>
    <t>4.1.1</t>
  </si>
  <si>
    <t>Cement mortar 1:6 (1 cement : 6 coarse sand)</t>
  </si>
  <si>
    <t>Half brick masonry with common burnt clay F.P.S. (non modular) bricks of class designation 7.5 in superstructure above plinth level up to floor V level.</t>
  </si>
  <si>
    <t>4.2.1</t>
  </si>
  <si>
    <t>Cement mortar 1:4 (1 cement :4 coarse sand)</t>
  </si>
  <si>
    <t>CLADDING WORK</t>
  </si>
  <si>
    <t>Providing and fixing 18 mm thick gang saw cut, mirror polished, premoulded and prepolished, machine cut for kitchen platforms, vanity counters, window sills, facias and similar locations of required size, approved shade, colour and texture laid over 20 mm thick base cement mortar 1:4 (1 cement : 4 coarse sand), joints treated with white cement, mixed with matching pigment, epoxy touch ups, including rubbing, curing, moulding and polishing to edges to give high gloss finish etc. complete at all levels.</t>
  </si>
  <si>
    <t>5.1.1</t>
  </si>
  <si>
    <t>Granite of any colour and shade</t>
  </si>
  <si>
    <t>5.1.1.1</t>
  </si>
  <si>
    <t>Area of slab over 0.50 sqm</t>
  </si>
  <si>
    <t>Providing edge moulding to 18 mm thick marble stone counters, Vanities etc., including machine polishing to edge to give high gloss finish etc. complete as per design approved by Engineer-in-Charge.</t>
  </si>
  <si>
    <t>5.2.1</t>
  </si>
  <si>
    <t>Granite work</t>
  </si>
  <si>
    <t>metre</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</si>
  <si>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</si>
  <si>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WOOD AND PVC WORK</t>
  </si>
  <si>
    <t>Providing wood work in frames of doors, windows, clerestory windows and other frames, wrought framed and fixed in position with hold fast lugs or with dash fasteners of required dia &amp; length (hold fast lugs or dash fastener shall be paid for separately).</t>
  </si>
  <si>
    <t>6.1.1</t>
  </si>
  <si>
    <t>Providing and fixing glazed shutters for doors, windows and clerestory windows using 4 mm thick float glass panes, including ISI marked M.S. pressed butt hinges bright finished of required size with necessary screws.</t>
  </si>
  <si>
    <t>6.2.1</t>
  </si>
  <si>
    <t>Second class teak wood</t>
  </si>
  <si>
    <t>6.2.1.1</t>
  </si>
  <si>
    <t>35 mm thick</t>
  </si>
  <si>
    <t>Providing and fixing ISI marked oxidised M.S. sliding door bolts with nuts and screws etc. complete :</t>
  </si>
  <si>
    <t>6.3.1</t>
  </si>
  <si>
    <t>250x16 mm</t>
  </si>
  <si>
    <t>each</t>
  </si>
  <si>
    <t>Providing and fixing ISI marked oxidised M.S. tower bolt black finish, (Barrel type) with necessary screws etc. complete :</t>
  </si>
  <si>
    <t>6.4.1</t>
  </si>
  <si>
    <t>200x10 mm</t>
  </si>
  <si>
    <t>6.4.2</t>
  </si>
  <si>
    <t>150x10 mm</t>
  </si>
  <si>
    <t>100x10 mm</t>
  </si>
  <si>
    <t>Providing and fixing ISI marked oxidised M.S. handles conforming to IS:4992 with necessary screws etc. complete :</t>
  </si>
  <si>
    <t>6.5.1</t>
  </si>
  <si>
    <t>125 mm</t>
  </si>
  <si>
    <t>6.5.2</t>
  </si>
  <si>
    <t>100 mm</t>
  </si>
  <si>
    <t>Providing and fixing aluminium sliding door bolts, ISI marked anodised (anodic coating not less than grade AC 10 as per IS : 1868), transparent or dyed to required colour or shade, with nuts and screws etc. complete :</t>
  </si>
  <si>
    <t>6.6.1</t>
  </si>
  <si>
    <t>Providing and fixing aluminium tower bolts, ISI marked, anodised (anodic coating not less than grade AC 10 as per IS : 1868 ) transparent or dyed to required colour or shade, with necessary screws etc. complete :</t>
  </si>
  <si>
    <t>6.7.1</t>
  </si>
  <si>
    <t>6.7.2</t>
  </si>
  <si>
    <t>6.7.3</t>
  </si>
  <si>
    <t>Providing and fixing aluminium handles, ISI marked, anodised (anodic coating not less than grade AC 10 as per IS : 1868) transparent or dyed to required colour or shade, with necessary screws etc. complete :</t>
  </si>
  <si>
    <t>6.8.1</t>
  </si>
  <si>
    <t>6.8.2</t>
  </si>
  <si>
    <t>Providing and fixing aluminium hanging floor door stopper, ISI marked, anodised (anodic coating not less than grade AC 10 as per IS : 1868) transparent or dyed to required colour and shade, with necessary screws etc. complete.</t>
  </si>
  <si>
    <t>6.9.1</t>
  </si>
  <si>
    <t>Twin rubber stopper</t>
  </si>
  <si>
    <t>Providing and fixing wire gauge shutters using stainless steel grade 304 wire gauge with wire of dia 0.5 mm and average width of aperture 1.4 mm in both directions for doors, windows and clerestory windows with necessary screws :</t>
  </si>
  <si>
    <t>6.10.1</t>
  </si>
  <si>
    <t>35 mm thick shutters</t>
  </si>
  <si>
    <t>6.10.1.1</t>
  </si>
  <si>
    <t>with ISI marked M.S. pressed butt hinges bright finished of required size</t>
  </si>
  <si>
    <t>6.10.1.1.1</t>
  </si>
  <si>
    <t>STEEL WORK</t>
  </si>
  <si>
    <t>FLOORING</t>
  </si>
  <si>
    <t>Providing and laying vitrified floor tiles in different sizes (thickness to be specified by the manufacturer) with water absorption less than 0.08% and conforming to IS: 15622, of approved make, in all colours and shades, laid on 20mm thick cement mortar 1:4 (1 cement : 4 coarse sand), jointing with grey cement slurry @ 3.3 kg/ sqm  including grouting the joints with white cement and matching pigments etc., complete.</t>
  </si>
  <si>
    <t>8.2.1</t>
  </si>
  <si>
    <t>Size of Tile 600x600 mm</t>
  </si>
  <si>
    <t>Providing and laying Vitrified tiles in different sizes (thickness to be specified by manufacturer), with water absorption less than 0.08 % and conforming to I.S. 15622, of approved make, in all colours &amp; shade, in skirting, riser of steps, over 12 mm thick bed of cement mortar 1:3 (1 cement: 3 coarse sand), jointing with grey cement slurry @ 3.3 kg/ sqm including grouting the joint with white cement &amp; matching pigments etc. complete.</t>
  </si>
  <si>
    <t>8.3.1</t>
  </si>
  <si>
    <t>FINISHING</t>
  </si>
  <si>
    <t>15 mm cement plaster on rough side of single or half brick wall of mix:</t>
  </si>
  <si>
    <t>9.1.1</t>
  </si>
  <si>
    <t>1:6 (1 cement: 6 coarse sand)</t>
  </si>
  <si>
    <t>15 mm cement plaster on rough side of single or half brick wall finished with a floating coat of neat cement of mix :</t>
  </si>
  <si>
    <t>9.2.1</t>
  </si>
  <si>
    <t>1:4 (1 cement: 4 fine sand)</t>
  </si>
  <si>
    <t>6 mm cement plaster of mix :</t>
  </si>
  <si>
    <t>9.3.1</t>
  </si>
  <si>
    <t>1:3 (1 cement : 3 fine sand)</t>
  </si>
  <si>
    <t>Distempering with 1st quality acrylic distemper (ready mixed) having VOC content less than 50 gms/litre, of approved manufacturer, of required shade and colour complete, as per manufacturer's specification.</t>
  </si>
  <si>
    <t>Two or more coats on new work</t>
  </si>
  <si>
    <t>Painting with synthetic enamel paint of approved brand and manufacture of required colour to give an even shade :</t>
  </si>
  <si>
    <t>Two or more coats on new work over an under coat of suitable shade with ordinary paint of approved brand and manufacture</t>
  </si>
  <si>
    <t>Providing and applying white cement based putty of average thickness 1 mm, of approved brand and manufacturer, over the plastered wall surface to prepare the surface even and smooth complete.</t>
  </si>
  <si>
    <t>White washing with lime to give an even shade :</t>
  </si>
  <si>
    <t>Old work (two or more coats)</t>
  </si>
  <si>
    <t>Removing white or colour wash by scrapping and sand papering and preparing the surface smooth including necessary repairs to scratches etc. complete</t>
  </si>
  <si>
    <t>One or more coats on old work</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</si>
  <si>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</si>
  <si>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</si>
  <si>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10.1.1</t>
  </si>
  <si>
    <t>With cement mortar 1:4 (1cement: 4 coarse sand)</t>
  </si>
  <si>
    <t>DISMANTLING AND DEMOLISHING</t>
  </si>
  <si>
    <t>Demolishing cement concrete manually/ by mechanical means including disposal of material within 50 metres lead as per direction of Engineer - in - charge.</t>
  </si>
  <si>
    <t>11.1.1</t>
  </si>
  <si>
    <t>Nominal concrete 1:3:6 or richer mix (i/c equivalent design mix)</t>
  </si>
  <si>
    <t>Nominal concrete 1:4:8 or leaner mix (i/c equivalent design mix)</t>
  </si>
  <si>
    <t>Demolishing R.C.C. work manually/ by mechanical means including stacking of steel bars and disposal of unserviceable material within 50 metres lead as per direction of Engineer - in- charge.</t>
  </si>
  <si>
    <t>Demolishing brick work manually/ by mechanical means including stacking of serviceable material and disposal of unserviceable material within 50 metres lead as per direction of Engineer-in-charge.</t>
  </si>
  <si>
    <t>11.3.1</t>
  </si>
  <si>
    <t>In cement mortar</t>
  </si>
  <si>
    <t>Dismantling doors, windows and clerestory windows (steel or wood) shutter including chowkhats, architrave, holdfasts etc. complete and stacking within 50 metres lead :</t>
  </si>
  <si>
    <t>Of area 3 sq. metres and below</t>
  </si>
  <si>
    <t>Taking out doors, windows and clerestory window shutters (steel or wood) including stacking within 50 metres lead :</t>
  </si>
  <si>
    <t>Dismantling old plaster or skirting raking out joints and cleaning the surface for plaster including disposal of rubbish to the dumping ground within 50 metres lead.</t>
  </si>
  <si>
    <t>SANITARY INSTALLATIONS</t>
  </si>
  <si>
    <t>Providing and fixing water closet squatting pan (Indian type W.C. pan ) with 100 mm sand cast Iron P or S trap, 10 litre low level white P.V.C. flushing cistern, including flush pipe, with manually controlled device (handle lever) conforming to IS : 7231, with all fittings and fixtures complete, including cutting and making good the walls and floors wherever required:</t>
  </si>
  <si>
    <t>12.1.1</t>
  </si>
  <si>
    <t>White Vitreous china Orissa pattern W.C. pan of size 580x440 mm with integral type foot rests</t>
  </si>
  <si>
    <t>Providing and fixing white vitreous china pedestal type water closet (European type W.C. pan) with seat and lid, 10 litre low level white P.V.C. flushing cistern, including flush pipe, with manually controlled device (handle lever), conforming to IS : 7231, with all fittings and fixtures complete, including cutting and making good the walls and floors wherever required :</t>
  </si>
  <si>
    <t>W.C. pan with ISI marked white solid plastic seat and lid</t>
  </si>
  <si>
    <t>Providing and fixing CP Brass 32mm size Bottle Trap of approved quality &amp; make and as per the direction of Engineer-in-charge.</t>
  </si>
  <si>
    <t>Providing and fixing CP Brass Single lever telephonic wall mixer of quality &amp; make   as approved by Engineer in charge. (a) 15 mm nominal dia</t>
  </si>
  <si>
    <t>Providing and fixing white vitreous china wash basin including making all connections but excluding the cost of fittings :</t>
  </si>
  <si>
    <t>12.5.1</t>
  </si>
  <si>
    <t>Flat back wash basin of size 550x400 mm</t>
  </si>
  <si>
    <t>Providing and fixing 600x450 mm beveled edge mirror of superior glass (of approved quality) complete with 6 mm thick hard board ground fixed to wooden cleats with C.P. brass screws and washers complete.</t>
  </si>
  <si>
    <t>Providing and fixing soil, waste and vent pipes :</t>
  </si>
  <si>
    <t>100 mm dia</t>
  </si>
  <si>
    <t>75 mm diameter :</t>
  </si>
  <si>
    <t>Providing and fixing plain bend of required degree.</t>
  </si>
  <si>
    <t>Providing and fixing collar :</t>
  </si>
  <si>
    <t>Providing lead caulked joints to sand cast iron/centrifugally cast (spun) iron pipes and fittings of diameter :</t>
  </si>
  <si>
    <t>75 mm</t>
  </si>
  <si>
    <t>Providing and fixing trap of self cleansing design with screwed down or hinged grating with or without vent arm complete, including cost of cutting and making good the walls and floors :</t>
  </si>
  <si>
    <t>100 mm inlet and 100 mm outlet</t>
  </si>
  <si>
    <t>100 mm inlet and 75 mm outlet</t>
  </si>
  <si>
    <t>WATER SUPPLY</t>
  </si>
  <si>
    <t>Providing and fixing G.I. pipes complete with G.I. fittings and clamps, i/c cutting and making good the walls etc. Internal work - Exposed on wall</t>
  </si>
  <si>
    <t>13.1.1</t>
  </si>
  <si>
    <t>20 mm dia nominal bore</t>
  </si>
  <si>
    <t>Providing and fixing G.I. Pipes complete with G.I. fittings and clamps, i/c making good the walls etc. concealed pipe, including painting with anti corrosive bitumastic paint, cutting chases and making good the wall :</t>
  </si>
  <si>
    <t>13.2.1</t>
  </si>
  <si>
    <t>15 mm dia nominal bore</t>
  </si>
  <si>
    <t>Providing and fixing G.I. pipes complete with G.I. fittings including trenching and refilling etc. External work</t>
  </si>
  <si>
    <t>32 mm dia nominal bore</t>
  </si>
  <si>
    <t>Providing and fixing gun metal gate valve with C.I. wheel of approved quality (screwed end) :</t>
  </si>
  <si>
    <t>20 mm nominal bore</t>
  </si>
  <si>
    <t>Providing and fixing uplasticised PVC connection pipe with brass unions :</t>
  </si>
  <si>
    <t>13.5.1</t>
  </si>
  <si>
    <t>45 cm length</t>
  </si>
  <si>
    <t>15 mm nominal bore</t>
  </si>
  <si>
    <t>Providing and fixing G.I. Union in G.I. pipe including cutting and threading the pipe and making long screws etc. complete (New work)  :</t>
  </si>
  <si>
    <t>Providing and fixing C.P. brass bib cock of approved quality conforming to IS:8931 :</t>
  </si>
  <si>
    <t>13.7.1</t>
  </si>
  <si>
    <t>Providing and fixing C.P. brass long body bib cock of approved quality conforming to IS standards and weighing not less than 690 gms.</t>
  </si>
  <si>
    <t>13.8.1</t>
  </si>
  <si>
    <t>Providing and fixing C.P. brass angle valve for basin mixer and geyser points of approved quality conforming to IS:8931</t>
  </si>
  <si>
    <t>13.9.1</t>
  </si>
  <si>
    <t>15mm nominal bore</t>
  </si>
  <si>
    <t>Cutting holes up to 30x30 cm in walls including making good the same:</t>
  </si>
  <si>
    <t>13.10.1</t>
  </si>
  <si>
    <t>With common burnt clay F.P.S. (non modular) bricks</t>
  </si>
  <si>
    <t>Making chases up to 7.5x7.5 cm in walls including making good and finishing with matching surface after housing G.I. pipe etc.</t>
  </si>
  <si>
    <t>MINOR CIVIL MAINTENANCE WORK:</t>
  </si>
  <si>
    <t>"Providing and laying in position cement concrete of specified grade excluding the cost of centering and shuttering - All work up to plinth level :      
1:5:10 (1 cement : 5 coarse sand (zone-III) derived from natural sources: 10 graded brick aggregate 40 mm nominal size derived from natural sources)</t>
  </si>
  <si>
    <t>Cum</t>
  </si>
  <si>
    <t xml:space="preserve">"P/F C.P brass towel rod complete with two C.P.brass brackets fixed to wooden cleats with C.P. brass screws of approved quality size of 600 x 20 mm. </t>
  </si>
  <si>
    <t>Each</t>
  </si>
  <si>
    <t>"Providing and fixing C.P. grating with or without hole for waste pipe for floor/ nahani trap 100 mm dia. weight not less than 100 grams.</t>
  </si>
  <si>
    <t>"Providing and fixing C.P flange for C.P bib cock/C.P angle stop cock.</t>
  </si>
  <si>
    <t>"Providing and fixing C.P Brass shower rose 15 mm or 20 mm inlet with shower arm (a) 75 mm dia fancy type.</t>
  </si>
  <si>
    <t xml:space="preserve">"Providing and fixing C.P. waste 32 mm dia of make L&amp;K for wash basin / sink. </t>
  </si>
  <si>
    <t>"Providing and fixing ISI marked flush door shutter non decorative type, core of block board construction with frame of first class hard wood and well matched commercial 3 ply veneering with vertical grains or cross bands and face veneers on both faces of shutters.
35 mm thick including ISI marked M.S butt hinges with necessary screw complete.</t>
  </si>
  <si>
    <t>Sqm</t>
  </si>
  <si>
    <t>Extra for providing and fixing of 8mm to 9mm thick ceramic glazed wall tiles instead of 5mm thick ceramic glazed wall tiles.</t>
  </si>
  <si>
    <t xml:space="preserve">Providing and fixing C.P basin mixer of 15 mm nominal bore (L&amp;K) make for one piece only
</t>
  </si>
  <si>
    <t xml:space="preserve">Providind and fixing C.P. hand spray (heath faucet) with push button control and flexible hose connection with C.P hook of L&amp;K make or approved equivalent complete in all respects.
</t>
  </si>
  <si>
    <t xml:space="preserve">Providing and fixing aluminum door seal in door i/c necessary screw etc complete.
</t>
  </si>
  <si>
    <t xml:space="preserve">Providing and fixing of "I hook" of with ISI marked M.S. pressed butt hinges bright finished of required size.
</t>
  </si>
  <si>
    <r>
      <rPr>
        <b/>
        <u val="single"/>
        <sz val="14"/>
        <rFont val="Arial"/>
        <family val="2"/>
      </rPr>
      <t>Name of Work</t>
    </r>
    <r>
      <rPr>
        <b/>
        <sz val="14"/>
        <rFont val="Arial"/>
        <family val="2"/>
      </rPr>
      <t>:- Setting right of vacant house no 4053 with Servant quarter and Garage.
.</t>
    </r>
  </si>
  <si>
    <t>NIT No. 20/Civil/D2/2020-21/01</t>
  </si>
  <si>
    <t>EARTH WORK</t>
  </si>
  <si>
    <t>Earth work in excavation by mechanical means (Hydraulic excavator)/manual means over areas (exceeding 30 cm in depth, 1.5 m in width as well as 10 sqm on plan) including getting out and disposal of excavated earth lead upto 50 m and lift upto 1.5 m, as directed by Engineer-in-charge.</t>
  </si>
  <si>
    <t>All kinds of soil</t>
  </si>
  <si>
    <t>Excavating trenches of required width for pipes, cables, etc including excavation for sockets, and dressing of sides, ramming of bottoms, depth upto 1.5 m, including getting out the excavated soil, and then returning the soil as required, in layers not exceeding 20 cm in depth, including consolidating each deposited layer by ramming, watering, etc. and disposing of surplus excavated soil as directed, within a lead of 50 m :</t>
  </si>
  <si>
    <t>1.2.1</t>
  </si>
  <si>
    <t>1.2.1.1</t>
  </si>
  <si>
    <t>Pipes, cables etc. exceeding 80 mm dia. but not exceeding 300 mm dia</t>
  </si>
  <si>
    <t>Supplying and filling in plinth with  sand under floors, including watering, ramming, consolidating and dressing complete.</t>
  </si>
  <si>
    <t>Centering and shuttering including strutting, propping etc. and removal of form work for :</t>
  </si>
  <si>
    <t>2.2.1</t>
  </si>
  <si>
    <t>Foundations, footings, bases for columns</t>
  </si>
  <si>
    <t>Making plinth protection 50mm thick of cement
 concrete 1:3:6 (1 cement : 3 coarse sand derived
 from natural sources : 6 graded stone aggregate
 20  mm  nominal  size derived  from  natural
 sources) over 75mm thick bed of dry brick ballast
 40   mm   nominal   size,   well   rammed   and
 consolidated and grouted with fine sand, including
 necessary excavation,  levelling  &amp;  dressing &amp;
 finishing the top smooth.</t>
  </si>
  <si>
    <t>Reinforced cement concrete work in walls (any thickness), including attached  pilasters,  buttresses,  plinth  and  string courses, fillets, columns, pillars, piers, abutments, posts and struts etc. above plinth level up to floor five level, excluding cost of centering, shuttering, finishing and reinforcement</t>
  </si>
  <si>
    <t>3.1.1</t>
  </si>
  <si>
    <t>1:1.5:3 (1 cement : 1.5 coarse sand (zone-III) derived from  natural sources : 3 graded stone aggregate 20 mm nominal  size derived from natural sources).</t>
  </si>
  <si>
    <t>Foundations, footings, bases of columns, etc. for mass concrete</t>
  </si>
  <si>
    <t>3.3.2</t>
  </si>
  <si>
    <t>Walls (any thickness) including attached pilasters, butteresses, plinth and string courses etc.</t>
  </si>
  <si>
    <t>3.3.3</t>
  </si>
  <si>
    <t>Suspended floors, roofs, landings, balconies and access platform</t>
  </si>
  <si>
    <t>3.3.4</t>
  </si>
  <si>
    <t>3.3.5</t>
  </si>
  <si>
    <t>Stairs, (excluding landings) except spiral-staircases</t>
  </si>
  <si>
    <t>3.3.6</t>
  </si>
  <si>
    <t>Edges of slabs and breaks in floors and walls</t>
  </si>
  <si>
    <t>3.3.6.1</t>
  </si>
  <si>
    <t>Under 20 cm wide</t>
  </si>
  <si>
    <t>Steel reinforcement for R.C.C. work including straightening, cutting, bending, placing in position and binding all complete above plinth level.</t>
  </si>
  <si>
    <t>3.4.1</t>
  </si>
  <si>
    <t>Add for plaster drip course/ groove in plastered surface or moulding to R.C.C. projections.</t>
  </si>
  <si>
    <t>Brick work with common burnt clay modular bricks of class designation 7.5 in foundation and plinth in:</t>
  </si>
  <si>
    <t>Cement Mortar 1:6 (1 cement : 6 coarse sand).</t>
  </si>
  <si>
    <t>4.3.1</t>
  </si>
  <si>
    <t>Brick edging 7cm wide 11.4 cm deep to plinth protection with common burnt clay F.P.S. (non modular) bricks of class designation 7.5 including grouting with cement mortar 1:4 (1 cement : 4 fine sand).</t>
  </si>
  <si>
    <t>Structural steel work riveted, bolted or welded in built up sections, trusses and framed work, including cutting, hoisting, fixing in position and applying a priming coat of approved steel primer all complete.</t>
  </si>
  <si>
    <t>Providing and fixing 1mm thick M.S. sheet door with frame of 40x40x6 mm angle iron and 3 mm M.S. gusset plates at the junctions and corners, all necessary fittings complete, including applying a priming coat of approved steel primer.</t>
  </si>
  <si>
    <t>7.2.1</t>
  </si>
  <si>
    <t>Using M.S. angels 40x40x6 mm for diagonal braces</t>
  </si>
  <si>
    <t>Steel work welded in built up sections/ framed work, including cutting, hoisting, fixing in position and applying a priming coat of approved steel primer using structural steel etc. as required.</t>
  </si>
  <si>
    <t>7.3.1</t>
  </si>
  <si>
    <t>In gratings, frames, guard bar, ladder, railings, brackets, gates and similar works</t>
  </si>
  <si>
    <t>Providing and fixing hand rail of approved size by welding etc. to steel ladder railing, balcony railing, staircase railing and similar works, including applying priming coat of approved steel primer.</t>
  </si>
  <si>
    <t>7.4.1</t>
  </si>
  <si>
    <t>M.S. tube</t>
  </si>
  <si>
    <t>Brick on edge flooring with bricks of class designation 7.5 on a bed of 12 mm cement mortar, including filling the joints with same mortar, with common burnt clay non modular bricks:</t>
  </si>
  <si>
    <t>8.1.1</t>
  </si>
  <si>
    <t>1:6 (1cement : 6 coarse sand)</t>
  </si>
  <si>
    <t>Cement concrete flooring 1:2:4 (1 cement : 2 coarse sand : 4 graded stone aggregate) finished with a floating coat of neat cement, including cement slurry, but excluding the cost of nosing of steps etc. complete.</t>
  </si>
  <si>
    <t>40 mm thick with 20 mm nominal size stone aggregate</t>
  </si>
  <si>
    <t>Cement plaster skirting up to 30 cm height, with cement mortar 1:3 (1 cement : 3 coarse sand), finished with a floating coat of neat cement.</t>
  </si>
  <si>
    <t>18 mm thick</t>
  </si>
  <si>
    <t>Providing and fixing glass strips in joints of terrazo/ cement concrete floors.</t>
  </si>
  <si>
    <t>8.4.1</t>
  </si>
  <si>
    <t>40 mm wide and 4 mm thick</t>
  </si>
  <si>
    <t>Providing and laying Ceramic glazed floor tiles of size 300x300 mm (thickness to be specified by the manufacturer) of 1st quality conforming to IS : 15622 of approved make in colours such as White, Ivory, Grey, Fume Red Brown, laid on 20 mm thick cement mortar 1:4 (1 Cement : 4 Coarse sand), Jointing with grey cement slurry @ 3.3 kg/sqm including pointing the joints with white cement and matching pigment etc., complete.</t>
  </si>
  <si>
    <t>8.6.1</t>
  </si>
  <si>
    <t>8.7.1</t>
  </si>
  <si>
    <t>ROOFING</t>
  </si>
  <si>
    <t>Providing corrugated G.S. sheet roofing including vertical / curved surface fixed with polymer coated J or L hooks, bolts and nuts 8 mm diameter with bitumen and G.I. limpet washers or with G.I. limpet washers filled with white lead, including a coat of approved steel primer and two coats of approved paint on overlapping of sheets complete (up to any pitch in horizontal/ vertical or curved surfaces), excluding the cost of purlins, rafters and trusses and including cutting to size and shape wherever required.</t>
  </si>
  <si>
    <t>0.63 mm thick with zinc coating not less than 275 gm/ m²</t>
  </si>
  <si>
    <t>Providing gola 75x75 mm in cement concrete 1:2:4 (1 cement : 2 coarse sand : 4 stone aggregate 10 mm and down gauge), including finishing with cement mortar 1:3 (1 cement : 3 fine sand) as per standard design :</t>
  </si>
  <si>
    <t>In 75x75 mm deep chase</t>
  </si>
  <si>
    <t>Providing and fixing on wall face unplasticised Rigid PVC rain water pipes conforming to IS : 13592 Type A, including jointing with seal ring conforming to IS : 5382, leaving 10 mm gap for thermal expansion, (i) Single socketed pipes.</t>
  </si>
  <si>
    <t>110 mm diameter</t>
  </si>
  <si>
    <t>12 mm cement plaster of mix :</t>
  </si>
  <si>
    <t>10.2.1</t>
  </si>
  <si>
    <t>10.3.1</t>
  </si>
  <si>
    <t>10.4.1</t>
  </si>
  <si>
    <t>Pointing on brick work or brick flooring with cement mortar 1:3 (1 cement : 3 fine sand):</t>
  </si>
  <si>
    <t>10.5.1</t>
  </si>
  <si>
    <t>Flush / Ruled/ Struck or weathered pointing</t>
  </si>
  <si>
    <t>10.6.1</t>
  </si>
  <si>
    <t>Finishing walls with Premium Acrylic Smooth exterior paint with Silicone additives of required shade:</t>
  </si>
  <si>
    <t>10.7.1</t>
  </si>
  <si>
    <t>New work (Two or more coats applied @ 1.43 ltr/10 sqm over and including priming coat of exterior primer applied @ 2.20 kg/10 sqm)</t>
  </si>
  <si>
    <t>Painting with synthetic enamel paint of approved brand and manufacture to give an even shade :</t>
  </si>
  <si>
    <t>10.8.1</t>
  </si>
  <si>
    <t>10.9.1</t>
  </si>
  <si>
    <t>10.11.1</t>
  </si>
  <si>
    <t>10.13.1</t>
  </si>
  <si>
    <t>Fixing chowkhats in existing opening including embedding chowkhats in floors or walls cutting masonry for holdfasts, embedding hold fasts in cement concrete blocks of size 15 x 10 x 10 cm with cement concrete 1:3:6 (1 cement : 3 coarse sand : 6 graded stone aggregate 20 mm nominal size), painting two coats of approved wood preservative to sides of chowkhats and making good the damages to walls and floors as required complete, including disposal of rubbish to the dumping ground, all complete as per direction of Engineer-in-Charge.</t>
  </si>
  <si>
    <t>11.2.1</t>
  </si>
  <si>
    <t>Door chowkhats</t>
  </si>
  <si>
    <t>11.2.2</t>
  </si>
  <si>
    <t>Window chowkhats</t>
  </si>
  <si>
    <t>Renewing glass panes, with wooden fillets wherever necessary:</t>
  </si>
  <si>
    <t>Float glass panes of nominal thickness 4 mm (weight not less than 10kg/sqm)</t>
  </si>
  <si>
    <t>12.1.2</t>
  </si>
  <si>
    <t>12.3.1</t>
  </si>
  <si>
    <t>12.4.1</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</si>
  <si>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</si>
  <si>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13.7.1.1</t>
  </si>
  <si>
    <t>Sand cast iron S&amp;S pipe as per IS: 1729</t>
  </si>
  <si>
    <t>13.7.2</t>
  </si>
  <si>
    <t>13.7.2.1</t>
  </si>
  <si>
    <t>Providing and fixing bend of required degree with access door, insertion rubber washer 3 mm thick, bolts and nuts complete.</t>
  </si>
  <si>
    <t>13.8.1.1</t>
  </si>
  <si>
    <t>Sand cast iron S&amp;S as per IS - 1729</t>
  </si>
  <si>
    <t>13.9.1.1</t>
  </si>
  <si>
    <t>13.10.1.1</t>
  </si>
  <si>
    <t>13.10.2</t>
  </si>
  <si>
    <t>13.10.2.1</t>
  </si>
  <si>
    <t>13.11.1</t>
  </si>
  <si>
    <t>13.11.2</t>
  </si>
  <si>
    <t>13.12.1</t>
  </si>
  <si>
    <t>13.12.1.1</t>
  </si>
  <si>
    <t>Sand Cast Iron S&amp;S as per IS: 1729</t>
  </si>
  <si>
    <t>13.12.2</t>
  </si>
  <si>
    <t>13.12.2.1</t>
  </si>
  <si>
    <t>Sand Cast Iron S&amp;S as per IS- 1729</t>
  </si>
  <si>
    <t>14.1.1</t>
  </si>
  <si>
    <t>14.1.2</t>
  </si>
  <si>
    <t>14.2.1</t>
  </si>
  <si>
    <t>14.3.1</t>
  </si>
  <si>
    <t>14.3.2</t>
  </si>
  <si>
    <t>14.3.3</t>
  </si>
  <si>
    <t>25 mm dia nominal bore</t>
  </si>
  <si>
    <t>14.3.4</t>
  </si>
  <si>
    <t>14.4.1</t>
  </si>
  <si>
    <t>25 mm nominal bore</t>
  </si>
  <si>
    <t>14.4.2</t>
  </si>
  <si>
    <t>Providing and fixing ball valve (brass) of approved quality, High or low pressure, with plastic floats complete :</t>
  </si>
  <si>
    <t>14.5.1</t>
  </si>
  <si>
    <t>14.6.1</t>
  </si>
  <si>
    <t>14.6.1.1</t>
  </si>
  <si>
    <t>Constructing masonry Chamber 30x30x50 cm inside, in brick work in cement mortar 1:4 (1 cement :4 coarse sand) for stop cock, with C. I. surface box 100x100 x75 mm (inside) with hinged cover fixed in cement concrete slab 1:2:4 mix (1 cement : 2 coarse sand : 4 graded stone aggregate 20 mm nominal size), i/c necessary excavation, foundation concrete 1:5:10 ( 1 cement : 5 fine sand : 10 graded stone aggregate 40mm nominal size ) and inside plastering with cement mortar 1:3 (1 cement : 3 coarse sand) 12mm thick, finished with a floating coat of neat cement complete as per standard design :</t>
  </si>
  <si>
    <t>14.7.1</t>
  </si>
  <si>
    <t>With common burnt clay F.P.S.(non modular) bricks of class designation 7.5</t>
  </si>
  <si>
    <t>Painting G.I. pipes and fittings with two coats of anti-corrosive bitumastic paint of approved quality :</t>
  </si>
  <si>
    <t>14.8.1</t>
  </si>
  <si>
    <t>15 mm diameter pipe</t>
  </si>
  <si>
    <t>14.8.2</t>
  </si>
  <si>
    <t>20 mm diameter pipe</t>
  </si>
  <si>
    <t>14.8.3</t>
  </si>
  <si>
    <t>25 mm diameter pipe</t>
  </si>
  <si>
    <t>Providing and filling sand of grading zone V or coarser grade, allround the G.I. pipes in external work :</t>
  </si>
  <si>
    <t>14.9.1</t>
  </si>
  <si>
    <t>14.9.2</t>
  </si>
  <si>
    <t>14.9.3</t>
  </si>
  <si>
    <t>14.10.1</t>
  </si>
  <si>
    <t>14.10.2</t>
  </si>
  <si>
    <t>14.10.3</t>
  </si>
  <si>
    <t>Providing and placing on terrace (at all floor levels) polyethylene water storage tank, IS : 12701 marked, with cover and suitable locking arrangement and making necessary holes for inlet, outlet and overflow pipes but without fittings and the base support for tank.</t>
  </si>
  <si>
    <t>per litre</t>
  </si>
  <si>
    <t>14.12.1</t>
  </si>
  <si>
    <t>14.13.1</t>
  </si>
  <si>
    <t>Providing and fixing C.P. brass stop cock (concealed) of standard design and of approved make conforming to IS:8931.</t>
  </si>
  <si>
    <t>14.14.1</t>
  </si>
  <si>
    <t>14.15.1</t>
  </si>
  <si>
    <t>Providing and fixing C.P. Brass extension nipple (size 15mmx50mm) of approved make and quality as per direction of Engineer-in-charge.</t>
  </si>
  <si>
    <t>14.17.1</t>
  </si>
  <si>
    <t>DRAINAGE</t>
  </si>
  <si>
    <t>Providing and fixing square-mouth S.W. gully trap class SP-1 complete with C.I. grating brick masonry chamber with water tight C.I. cover with frame of 300 x300 mm size (inside) the weight of cover to be not less than 4.50 kg and frame to be not less than 2.70 kg as per standard design:</t>
  </si>
  <si>
    <t>15.1.1</t>
  </si>
  <si>
    <t>100x100 mm size P type</t>
  </si>
  <si>
    <t>15.1.1.1</t>
  </si>
  <si>
    <t>With common burnt clay F.P.S. (non modular) bricks of class designation 7.5</t>
  </si>
  <si>
    <t>Making connection of drain or sewer line with existing manhole including breaking into and making good the walls, floors with cement concrete 1:2:4 mix (1 cement : 2 coarse sand : 4 graded stone aggregate 20 mm nominal size) cement plastered on both sides with cement mortar 1:3 (1 cement : 3 coarse sand), finished with a floating coat of neat cement and making necessary channels for the drain etc. complete :</t>
  </si>
  <si>
    <t>15.2.1</t>
  </si>
  <si>
    <t>For pipes 100 to 250 mm diameter</t>
  </si>
  <si>
    <t>"Providing and fixing C.P waste 40 mm nominal bore for china sink or wash basin (L&amp;K) make.</t>
  </si>
  <si>
    <t xml:space="preserve">Construction of modular kitchen as per approved design in type IV.
1. Base Unit. (Empty Box) 400 mm   
2. Base Unit. (Drawer Basket) 380*485*140 mm    
3. Base Unit.(Meta Drawer)m 530*500*86 mm    
   Grain Trolly Basket with porter 520*485*190 mm   
4. Base Unit ( Perforated Cutlery)380*485*100 mm  
    Drawer Basket 380*485*100 mm 
    Thali Basket 380*485*140 mm  
5. Base Unit.(Bottle P. O. 2 S) 100*485*420 mm  
6. Base Unit.( Empty Box) 440 mm    -   
7. Base Unit (Perforated Cutlery) 420*485*100 mm 
  Drawer Basket each 1  420*485*100 mm  
  Drawer Basket each 1  420*485*140 mm  
8. Base Unit. Drawer Basket 420*485*140 mm  
9. Base Unit Empty Box 440 mm    -   
10. Base Unit (Rack)
11.Base Unit Empty Box  
12. Base Unit Empty Box 
13. Marble for Partition    
14.Full extention ball bearing sliding telescopic.   
15. Wall Unit (Glass &amp; Plate Rack including Drip Tray.)
16. Wall Unit (Glass Shutters)           17. Solid Shutters    
18. Auto Closing Concealed Hinges     
19. Handles     
20. Hardware (Screws counter sunk, Connect Fastners, Tags) 
21.Fixing &amp; Installation of the complete modular kitchen.     
</t>
  </si>
  <si>
    <t>One Job</t>
  </si>
  <si>
    <t xml:space="preserve">Providing and fixing brass water meter of approved quality . 25 mm nominal bore  (Detail of  cost of one nos.)    
</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</si>
</sst>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रु&quot;\ #,##0;&quot;रु&quot;\ \-#,##0"/>
    <numFmt numFmtId="165" formatCode="&quot;रु&quot;\ #,##0;[Red]&quot;रु&quot;\ \-#,##0"/>
    <numFmt numFmtId="166" formatCode="&quot;रु&quot;\ #,##0.00;&quot;रु&quot;\ \-#,##0.00"/>
    <numFmt numFmtId="167" formatCode="&quot;रु&quot;\ #,##0.00;[Red]&quot;रु&quot;\ \-#,##0.00"/>
    <numFmt numFmtId="168" formatCode="_ &quot;रु&quot;\ * #,##0_ ;_ &quot;रु&quot;\ * \-#,##0_ ;_ &quot;रु&quot;\ * &quot;-&quot;_ ;_ @_ "/>
    <numFmt numFmtId="169" formatCode="_ * #,##0_ ;_ * \-#,##0_ ;_ * &quot;-&quot;_ ;_ @_ "/>
    <numFmt numFmtId="170" formatCode="_ &quot;रु&quot;\ * #,##0.00_ ;_ &quot;रु&quot;\ * \-#,##0.00_ ;_ &quot;रु&quot;\ * &quot;-&quot;??_ ;_ @_ "/>
    <numFmt numFmtId="171" formatCode="_ * #,##0.00_ ;_ * \-#,##0.00_ ;_ * &quot;-&quot;??_ ;_ @_ "/>
  </numFmts>
  <fonts count="43">
    <font>
      <sz val="11"/>
      <color theme="1"/>
      <name val="Calibri"/>
      <family val="2"/>
    </font>
    <font>
      <sz val="11"/>
      <color indexed="8"/>
      <name val="Calibri"/>
      <family val="2"/>
    </font>
    <font>
      <b/>
      <sz val="20"/>
      <name val="Arial"/>
      <family val="2"/>
    </font>
    <font>
      <b/>
      <u val="single"/>
      <sz val="16"/>
      <name val="Arial"/>
      <family val="2"/>
    </font>
    <font>
      <b/>
      <sz val="10"/>
      <name val="Arial"/>
      <family val="2"/>
    </font>
    <font>
      <b/>
      <sz val="14"/>
      <name val="Arial"/>
      <family val="2"/>
    </font>
    <font>
      <b/>
      <u val="single"/>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b/>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10"/>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9CCFF"/>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1" fillId="32" borderId="7" applyNumberFormat="0" applyFont="0" applyAlignment="0" applyProtection="0"/>
    <xf numFmtId="0" fontId="37" fillId="27" borderId="8" applyNumberFormat="0" applyAlignment="0" applyProtection="0"/>
    <xf numFmtId="9" fontId="1"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26">
    <xf numFmtId="0" fontId="0" fillId="0" borderId="0" xfId="0" applyFont="1" applyAlignment="1">
      <alignment/>
    </xf>
    <xf numFmtId="0" fontId="0" fillId="0" borderId="0" xfId="0" applyAlignment="1">
      <alignment horizontal="center"/>
    </xf>
    <xf numFmtId="2" fontId="4" fillId="33" borderId="10" xfId="0" applyNumberFormat="1" applyFont="1" applyFill="1" applyBorder="1" applyAlignment="1" applyProtection="1">
      <alignment horizontal="center" vertical="center" wrapText="1"/>
      <protection/>
    </xf>
    <xf numFmtId="49" fontId="4" fillId="33" borderId="10" xfId="0" applyNumberFormat="1" applyFont="1" applyFill="1" applyBorder="1" applyAlignment="1" applyProtection="1">
      <alignment horizontal="center" vertical="center" wrapText="1"/>
      <protection/>
    </xf>
    <xf numFmtId="0" fontId="4" fillId="33" borderId="10" xfId="0" applyFont="1" applyFill="1" applyBorder="1" applyAlignment="1" applyProtection="1">
      <alignment horizontal="center" vertical="center" wrapText="1"/>
      <protection/>
    </xf>
    <xf numFmtId="1" fontId="4" fillId="33" borderId="10" xfId="0" applyNumberFormat="1" applyFont="1" applyFill="1" applyBorder="1" applyAlignment="1" applyProtection="1">
      <alignment horizontal="center" vertical="center" wrapText="1"/>
      <protection/>
    </xf>
    <xf numFmtId="0" fontId="41" fillId="0" borderId="10" xfId="0" applyFont="1" applyBorder="1" applyAlignment="1">
      <alignment horizontal="left" vertical="top"/>
    </xf>
    <xf numFmtId="0" fontId="41" fillId="0" borderId="10" xfId="0" applyFont="1" applyBorder="1" applyAlignment="1">
      <alignment horizontal="justify" vertical="top" wrapText="1"/>
    </xf>
    <xf numFmtId="0" fontId="41" fillId="0" borderId="10" xfId="0" applyFont="1" applyBorder="1" applyAlignment="1">
      <alignment horizontal="right"/>
    </xf>
    <xf numFmtId="0" fontId="41" fillId="0" borderId="10" xfId="0" applyFont="1" applyBorder="1" applyAlignment="1">
      <alignment horizontal="center" wrapText="1"/>
    </xf>
    <xf numFmtId="2" fontId="41" fillId="0" borderId="10" xfId="0" applyNumberFormat="1" applyFont="1" applyBorder="1" applyAlignment="1">
      <alignment horizontal="right"/>
    </xf>
    <xf numFmtId="0" fontId="42" fillId="0" borderId="10" xfId="0" applyFont="1" applyBorder="1" applyAlignment="1">
      <alignment horizontal="justify" vertical="top" wrapText="1"/>
    </xf>
    <xf numFmtId="0" fontId="42" fillId="0" borderId="10" xfId="0" applyFont="1" applyBorder="1" applyAlignment="1">
      <alignment horizontal="right"/>
    </xf>
    <xf numFmtId="0" fontId="42" fillId="0" borderId="10" xfId="0" applyFont="1" applyBorder="1" applyAlignment="1">
      <alignment horizontal="center" wrapText="1"/>
    </xf>
    <xf numFmtId="2" fontId="42" fillId="0" borderId="10" xfId="0" applyNumberFormat="1" applyFont="1" applyBorder="1" applyAlignment="1">
      <alignment horizontal="right"/>
    </xf>
    <xf numFmtId="2" fontId="0" fillId="0" borderId="0" xfId="0" applyNumberFormat="1" applyAlignment="1">
      <alignment/>
    </xf>
    <xf numFmtId="49" fontId="2" fillId="33" borderId="10" xfId="0" applyNumberFormat="1" applyFont="1" applyFill="1" applyBorder="1" applyAlignment="1" applyProtection="1">
      <alignment horizontal="center" vertical="center" wrapText="1"/>
      <protection/>
    </xf>
    <xf numFmtId="0" fontId="5" fillId="33" borderId="11" xfId="0" applyNumberFormat="1" applyFont="1" applyFill="1" applyBorder="1" applyAlignment="1" applyProtection="1">
      <alignment horizontal="left" vertical="top" wrapText="1" shrinkToFit="1"/>
      <protection/>
    </xf>
    <xf numFmtId="0" fontId="5" fillId="33" borderId="12" xfId="0" applyNumberFormat="1" applyFont="1" applyFill="1" applyBorder="1" applyAlignment="1" applyProtection="1">
      <alignment horizontal="left" vertical="top" shrinkToFit="1"/>
      <protection/>
    </xf>
    <xf numFmtId="0" fontId="5" fillId="33" borderId="13" xfId="0" applyNumberFormat="1" applyFont="1" applyFill="1" applyBorder="1" applyAlignment="1" applyProtection="1">
      <alignment horizontal="left" vertical="top" shrinkToFit="1"/>
      <protection/>
    </xf>
    <xf numFmtId="0" fontId="2" fillId="33" borderId="11" xfId="0" applyFont="1" applyFill="1" applyBorder="1" applyAlignment="1" applyProtection="1">
      <alignment horizontal="center" vertical="center" wrapText="1" shrinkToFit="1"/>
      <protection/>
    </xf>
    <xf numFmtId="0" fontId="2" fillId="33" borderId="12" xfId="0" applyFont="1" applyFill="1" applyBorder="1" applyAlignment="1" applyProtection="1">
      <alignment horizontal="center" vertical="center" wrapText="1" shrinkToFit="1"/>
      <protection/>
    </xf>
    <xf numFmtId="0" fontId="2" fillId="33" borderId="13" xfId="0" applyFont="1" applyFill="1" applyBorder="1" applyAlignment="1" applyProtection="1">
      <alignment horizontal="center" vertical="center" wrapText="1" shrinkToFit="1"/>
      <protection/>
    </xf>
    <xf numFmtId="0" fontId="3" fillId="33" borderId="11" xfId="0" applyFont="1" applyFill="1" applyBorder="1" applyAlignment="1" applyProtection="1">
      <alignment horizontal="center" vertical="center" wrapText="1"/>
      <protection/>
    </xf>
    <xf numFmtId="0" fontId="3" fillId="33" borderId="12" xfId="0" applyFont="1" applyFill="1" applyBorder="1" applyAlignment="1" applyProtection="1">
      <alignment horizontal="center" vertical="center" wrapText="1"/>
      <protection/>
    </xf>
    <xf numFmtId="0" fontId="3" fillId="33" borderId="13" xfId="0" applyFont="1" applyFill="1" applyBorder="1" applyAlignment="1" applyProtection="1">
      <alignment horizontal="center" vertical="center"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381000</xdr:colOff>
      <xdr:row>0</xdr:row>
      <xdr:rowOff>9525</xdr:rowOff>
    </xdr:from>
    <xdr:to>
      <xdr:col>5</xdr:col>
      <xdr:colOff>990600</xdr:colOff>
      <xdr:row>1</xdr:row>
      <xdr:rowOff>333375</xdr:rowOff>
    </xdr:to>
    <xdr:pic>
      <xdr:nvPicPr>
        <xdr:cNvPr id="1" name="Picture 2" descr="tenderlogo_gray"/>
        <xdr:cNvPicPr preferRelativeResize="1">
          <a:picLocks noChangeAspect="1"/>
        </xdr:cNvPicPr>
      </xdr:nvPicPr>
      <xdr:blipFill>
        <a:blip r:embed="rId1"/>
        <a:stretch>
          <a:fillRect/>
        </a:stretch>
      </xdr:blipFill>
      <xdr:spPr>
        <a:xfrm>
          <a:off x="6219825" y="9525"/>
          <a:ext cx="609600" cy="581025"/>
        </a:xfrm>
        <a:prstGeom prst="rect">
          <a:avLst/>
        </a:prstGeom>
        <a:noFill/>
        <a:ln w="9525" cmpd="sng">
          <a:noFill/>
        </a:ln>
      </xdr:spPr>
    </xdr:pic>
    <xdr:clientData/>
  </xdr:twoCellAnchor>
  <xdr:twoCellAnchor editAs="oneCell">
    <xdr:from>
      <xdr:col>0</xdr:col>
      <xdr:colOff>0</xdr:colOff>
      <xdr:row>0</xdr:row>
      <xdr:rowOff>28575</xdr:rowOff>
    </xdr:from>
    <xdr:to>
      <xdr:col>1</xdr:col>
      <xdr:colOff>57150</xdr:colOff>
      <xdr:row>1</xdr:row>
      <xdr:rowOff>304800</xdr:rowOff>
    </xdr:to>
    <xdr:pic>
      <xdr:nvPicPr>
        <xdr:cNvPr id="2" name="Picture 4" descr="iitlogo.jpg"/>
        <xdr:cNvPicPr preferRelativeResize="1">
          <a:picLocks noChangeAspect="1"/>
        </xdr:cNvPicPr>
      </xdr:nvPicPr>
      <xdr:blipFill>
        <a:blip r:embed="rId2"/>
        <a:stretch>
          <a:fillRect/>
        </a:stretch>
      </xdr:blipFill>
      <xdr:spPr>
        <a:xfrm>
          <a:off x="0" y="28575"/>
          <a:ext cx="571500" cy="533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256"/>
  <sheetViews>
    <sheetView tabSelected="1" zoomScale="115" zoomScaleNormal="115" zoomScalePageLayoutView="0" workbookViewId="0" topLeftCell="A1">
      <selection activeCell="F253" sqref="F253"/>
    </sheetView>
  </sheetViews>
  <sheetFormatPr defaultColWidth="9.140625" defaultRowHeight="15"/>
  <cols>
    <col min="1" max="1" width="7.7109375" style="0" customWidth="1"/>
    <col min="2" max="2" width="54.8515625" style="0" customWidth="1"/>
    <col min="3" max="3" width="6.57421875" style="0" customWidth="1"/>
    <col min="4" max="4" width="7.7109375" style="1" customWidth="1"/>
    <col min="5" max="5" width="10.7109375" style="0" customWidth="1"/>
    <col min="6" max="6" width="15.00390625" style="0" customWidth="1"/>
  </cols>
  <sheetData>
    <row r="1" spans="1:6" ht="20.25" customHeight="1">
      <c r="A1" s="23" t="s">
        <v>5</v>
      </c>
      <c r="B1" s="24"/>
      <c r="C1" s="24"/>
      <c r="D1" s="24"/>
      <c r="E1" s="24"/>
      <c r="F1" s="25"/>
    </row>
    <row r="2" spans="1:6" ht="29.25" customHeight="1">
      <c r="A2" s="20" t="s">
        <v>192</v>
      </c>
      <c r="B2" s="21"/>
      <c r="C2" s="21"/>
      <c r="D2" s="21"/>
      <c r="E2" s="21"/>
      <c r="F2" s="22"/>
    </row>
    <row r="3" spans="1:6" ht="37.5" customHeight="1">
      <c r="A3" s="17" t="s">
        <v>191</v>
      </c>
      <c r="B3" s="18"/>
      <c r="C3" s="18"/>
      <c r="D3" s="18"/>
      <c r="E3" s="18"/>
      <c r="F3" s="19"/>
    </row>
    <row r="4" spans="1:6" ht="21.75" customHeight="1">
      <c r="A4" s="16" t="s">
        <v>3</v>
      </c>
      <c r="B4" s="16"/>
      <c r="C4" s="16"/>
      <c r="D4" s="16"/>
      <c r="E4" s="16"/>
      <c r="F4" s="2"/>
    </row>
    <row r="5" spans="1:6" ht="63.75">
      <c r="A5" s="3" t="s">
        <v>6</v>
      </c>
      <c r="B5" s="4" t="s">
        <v>4</v>
      </c>
      <c r="C5" s="5" t="s">
        <v>0</v>
      </c>
      <c r="D5" s="4" t="s">
        <v>1</v>
      </c>
      <c r="E5" s="2" t="s">
        <v>8</v>
      </c>
      <c r="F5" s="5" t="s">
        <v>2</v>
      </c>
    </row>
    <row r="6" spans="1:6" ht="15" customHeight="1">
      <c r="A6" s="6">
        <v>1</v>
      </c>
      <c r="B6" s="7" t="s">
        <v>193</v>
      </c>
      <c r="C6" s="8"/>
      <c r="D6" s="9" t="s">
        <v>7</v>
      </c>
      <c r="E6" s="10"/>
      <c r="F6" s="10"/>
    </row>
    <row r="7" spans="1:6" ht="16.5" customHeight="1">
      <c r="A7" s="6">
        <v>1.1</v>
      </c>
      <c r="B7" s="7" t="s">
        <v>194</v>
      </c>
      <c r="C7" s="8"/>
      <c r="D7" s="9" t="s">
        <v>7</v>
      </c>
      <c r="E7" s="10"/>
      <c r="F7" s="10"/>
    </row>
    <row r="8" spans="1:6" ht="17.25" customHeight="1">
      <c r="A8" s="6" t="s">
        <v>10</v>
      </c>
      <c r="B8" s="7" t="s">
        <v>195</v>
      </c>
      <c r="C8" s="8">
        <v>2</v>
      </c>
      <c r="D8" s="9" t="s">
        <v>11</v>
      </c>
      <c r="E8" s="10">
        <v>159.44</v>
      </c>
      <c r="F8" s="10">
        <f>ROUND(C8*E8,0)</f>
        <v>319</v>
      </c>
    </row>
    <row r="9" spans="1:6" ht="89.25">
      <c r="A9" s="6">
        <v>1.2</v>
      </c>
      <c r="B9" s="7" t="s">
        <v>196</v>
      </c>
      <c r="C9" s="8"/>
      <c r="D9" s="9" t="s">
        <v>7</v>
      </c>
      <c r="E9" s="10"/>
      <c r="F9" s="10"/>
    </row>
    <row r="10" spans="1:6" ht="15">
      <c r="A10" s="6" t="s">
        <v>197</v>
      </c>
      <c r="B10" s="7" t="s">
        <v>195</v>
      </c>
      <c r="C10" s="8"/>
      <c r="D10" s="9" t="s">
        <v>7</v>
      </c>
      <c r="E10" s="10"/>
      <c r="F10" s="10"/>
    </row>
    <row r="11" spans="1:6" ht="25.5">
      <c r="A11" s="6" t="s">
        <v>198</v>
      </c>
      <c r="B11" s="7" t="s">
        <v>199</v>
      </c>
      <c r="C11" s="8">
        <v>10</v>
      </c>
      <c r="D11" s="9" t="s">
        <v>40</v>
      </c>
      <c r="E11" s="10">
        <v>319.33</v>
      </c>
      <c r="F11" s="10">
        <f aca="true" t="shared" si="0" ref="F11:F71">ROUND(C11*E11,0)</f>
        <v>3193</v>
      </c>
    </row>
    <row r="12" spans="1:6" ht="25.5">
      <c r="A12" s="6">
        <v>1.3</v>
      </c>
      <c r="B12" s="7" t="s">
        <v>200</v>
      </c>
      <c r="C12" s="8">
        <v>6</v>
      </c>
      <c r="D12" s="9" t="s">
        <v>11</v>
      </c>
      <c r="E12" s="10">
        <v>1712.45</v>
      </c>
      <c r="F12" s="10">
        <f t="shared" si="0"/>
        <v>10275</v>
      </c>
    </row>
    <row r="13" spans="1:6" ht="15">
      <c r="A13" s="6">
        <v>2</v>
      </c>
      <c r="B13" s="7" t="s">
        <v>12</v>
      </c>
      <c r="C13" s="8"/>
      <c r="D13" s="9" t="s">
        <v>7</v>
      </c>
      <c r="E13" s="10"/>
      <c r="F13" s="10"/>
    </row>
    <row r="14" spans="1:6" ht="38.25">
      <c r="A14" s="6">
        <v>2.1</v>
      </c>
      <c r="B14" s="7" t="s">
        <v>13</v>
      </c>
      <c r="C14" s="8"/>
      <c r="D14" s="9" t="s">
        <v>7</v>
      </c>
      <c r="E14" s="10"/>
      <c r="F14" s="10"/>
    </row>
    <row r="15" spans="1:6" ht="38.25">
      <c r="A15" s="6" t="s">
        <v>14</v>
      </c>
      <c r="B15" s="7" t="s">
        <v>15</v>
      </c>
      <c r="C15" s="8">
        <v>0.75</v>
      </c>
      <c r="D15" s="9" t="s">
        <v>11</v>
      </c>
      <c r="E15" s="10">
        <v>5952.3</v>
      </c>
      <c r="F15" s="10">
        <f t="shared" si="0"/>
        <v>4464</v>
      </c>
    </row>
    <row r="16" spans="1:6" ht="15" customHeight="1">
      <c r="A16" s="6">
        <v>2.2</v>
      </c>
      <c r="B16" s="7" t="s">
        <v>201</v>
      </c>
      <c r="C16" s="8"/>
      <c r="D16" s="9" t="s">
        <v>7</v>
      </c>
      <c r="E16" s="10"/>
      <c r="F16" s="10"/>
    </row>
    <row r="17" spans="1:6" ht="15">
      <c r="A17" s="6" t="s">
        <v>202</v>
      </c>
      <c r="B17" s="7" t="s">
        <v>203</v>
      </c>
      <c r="C17" s="8">
        <v>12</v>
      </c>
      <c r="D17" s="9" t="s">
        <v>20</v>
      </c>
      <c r="E17" s="10">
        <v>249.75</v>
      </c>
      <c r="F17" s="10">
        <f t="shared" si="0"/>
        <v>2997</v>
      </c>
    </row>
    <row r="18" spans="1:6" ht="89.25">
      <c r="A18" s="6">
        <v>2.3</v>
      </c>
      <c r="B18" s="7" t="s">
        <v>204</v>
      </c>
      <c r="C18" s="8">
        <v>10</v>
      </c>
      <c r="D18" s="9" t="s">
        <v>20</v>
      </c>
      <c r="E18" s="10">
        <v>538.4</v>
      </c>
      <c r="F18" s="10">
        <f t="shared" si="0"/>
        <v>5384</v>
      </c>
    </row>
    <row r="19" spans="1:6" ht="15" customHeight="1">
      <c r="A19" s="6">
        <v>3</v>
      </c>
      <c r="B19" s="7" t="s">
        <v>16</v>
      </c>
      <c r="C19" s="8"/>
      <c r="D19" s="9" t="s">
        <v>7</v>
      </c>
      <c r="E19" s="10"/>
      <c r="F19" s="10"/>
    </row>
    <row r="20" spans="1:6" ht="63.75">
      <c r="A20" s="6">
        <v>3.1</v>
      </c>
      <c r="B20" s="7" t="s">
        <v>205</v>
      </c>
      <c r="C20" s="8"/>
      <c r="D20" s="9" t="s">
        <v>7</v>
      </c>
      <c r="E20" s="10"/>
      <c r="F20" s="10"/>
    </row>
    <row r="21" spans="1:6" ht="14.25" customHeight="1">
      <c r="A21" s="6" t="s">
        <v>206</v>
      </c>
      <c r="B21" s="7" t="s">
        <v>207</v>
      </c>
      <c r="C21" s="8">
        <v>0.2</v>
      </c>
      <c r="D21" s="9" t="s">
        <v>11</v>
      </c>
      <c r="E21" s="10">
        <v>8159.57</v>
      </c>
      <c r="F21" s="10">
        <f t="shared" si="0"/>
        <v>1632</v>
      </c>
    </row>
    <row r="22" spans="1:6" ht="15.75" customHeight="1">
      <c r="A22" s="6">
        <v>3.2</v>
      </c>
      <c r="B22" s="7" t="s">
        <v>17</v>
      </c>
      <c r="C22" s="8">
        <v>3.2</v>
      </c>
      <c r="D22" s="9" t="s">
        <v>11</v>
      </c>
      <c r="E22" s="10">
        <v>8560.98</v>
      </c>
      <c r="F22" s="10">
        <f t="shared" si="0"/>
        <v>27395</v>
      </c>
    </row>
    <row r="23" spans="1:6" ht="16.5" customHeight="1">
      <c r="A23" s="6">
        <v>3.3</v>
      </c>
      <c r="B23" s="7" t="s">
        <v>18</v>
      </c>
      <c r="C23" s="8"/>
      <c r="D23" s="9" t="s">
        <v>7</v>
      </c>
      <c r="E23" s="10"/>
      <c r="F23" s="10"/>
    </row>
    <row r="24" spans="1:6" ht="18" customHeight="1">
      <c r="A24" s="6" t="s">
        <v>21</v>
      </c>
      <c r="B24" s="7" t="s">
        <v>208</v>
      </c>
      <c r="C24" s="8">
        <v>1</v>
      </c>
      <c r="D24" s="9" t="s">
        <v>20</v>
      </c>
      <c r="E24" s="10">
        <v>249.75</v>
      </c>
      <c r="F24" s="10">
        <f t="shared" si="0"/>
        <v>250</v>
      </c>
    </row>
    <row r="25" spans="1:6" ht="25.5">
      <c r="A25" s="6" t="s">
        <v>209</v>
      </c>
      <c r="B25" s="7" t="s">
        <v>210</v>
      </c>
      <c r="C25" s="8">
        <v>1.5</v>
      </c>
      <c r="D25" s="9" t="s">
        <v>20</v>
      </c>
      <c r="E25" s="10">
        <v>534.23</v>
      </c>
      <c r="F25" s="10">
        <f t="shared" si="0"/>
        <v>801</v>
      </c>
    </row>
    <row r="26" spans="1:6" ht="15">
      <c r="A26" s="6" t="s">
        <v>211</v>
      </c>
      <c r="B26" s="7" t="s">
        <v>212</v>
      </c>
      <c r="C26" s="8">
        <v>10</v>
      </c>
      <c r="D26" s="9" t="s">
        <v>20</v>
      </c>
      <c r="E26" s="10">
        <v>607.67</v>
      </c>
      <c r="F26" s="10">
        <f t="shared" si="0"/>
        <v>6077</v>
      </c>
    </row>
    <row r="27" spans="1:6" ht="15" customHeight="1">
      <c r="A27" s="6" t="s">
        <v>213</v>
      </c>
      <c r="B27" s="7" t="s">
        <v>19</v>
      </c>
      <c r="C27" s="8">
        <v>7</v>
      </c>
      <c r="D27" s="9" t="s">
        <v>20</v>
      </c>
      <c r="E27" s="10">
        <v>607.67</v>
      </c>
      <c r="F27" s="10">
        <f t="shared" si="0"/>
        <v>4254</v>
      </c>
    </row>
    <row r="28" spans="1:6" ht="15" customHeight="1">
      <c r="A28" s="6" t="s">
        <v>214</v>
      </c>
      <c r="B28" s="7" t="s">
        <v>215</v>
      </c>
      <c r="C28" s="8">
        <v>13</v>
      </c>
      <c r="D28" s="9" t="s">
        <v>20</v>
      </c>
      <c r="E28" s="10">
        <v>545.68</v>
      </c>
      <c r="F28" s="10">
        <f t="shared" si="0"/>
        <v>7094</v>
      </c>
    </row>
    <row r="29" spans="1:6" ht="15">
      <c r="A29" s="6" t="s">
        <v>216</v>
      </c>
      <c r="B29" s="7" t="s">
        <v>217</v>
      </c>
      <c r="C29" s="8"/>
      <c r="D29" s="9" t="s">
        <v>7</v>
      </c>
      <c r="E29" s="10"/>
      <c r="F29" s="10"/>
    </row>
    <row r="30" spans="1:6" ht="15">
      <c r="A30" s="6" t="s">
        <v>218</v>
      </c>
      <c r="B30" s="7" t="s">
        <v>219</v>
      </c>
      <c r="C30" s="8">
        <v>2</v>
      </c>
      <c r="D30" s="9" t="s">
        <v>40</v>
      </c>
      <c r="E30" s="10">
        <v>151.9</v>
      </c>
      <c r="F30" s="10">
        <f t="shared" si="0"/>
        <v>304</v>
      </c>
    </row>
    <row r="31" spans="1:6" ht="38.25">
      <c r="A31" s="6">
        <v>3.4</v>
      </c>
      <c r="B31" s="7" t="s">
        <v>220</v>
      </c>
      <c r="C31" s="8"/>
      <c r="D31" s="9" t="s">
        <v>7</v>
      </c>
      <c r="E31" s="10"/>
      <c r="F31" s="10"/>
    </row>
    <row r="32" spans="1:6" ht="15">
      <c r="A32" s="6" t="s">
        <v>221</v>
      </c>
      <c r="B32" s="7" t="s">
        <v>22</v>
      </c>
      <c r="C32" s="8">
        <v>450</v>
      </c>
      <c r="D32" s="9" t="s">
        <v>23</v>
      </c>
      <c r="E32" s="10">
        <v>73.21</v>
      </c>
      <c r="F32" s="10">
        <f t="shared" si="0"/>
        <v>32945</v>
      </c>
    </row>
    <row r="33" spans="1:6" ht="25.5">
      <c r="A33" s="6">
        <v>3.5</v>
      </c>
      <c r="B33" s="7" t="s">
        <v>222</v>
      </c>
      <c r="C33" s="8">
        <v>50</v>
      </c>
      <c r="D33" s="9" t="s">
        <v>40</v>
      </c>
      <c r="E33" s="10">
        <v>51.64</v>
      </c>
      <c r="F33" s="10">
        <f t="shared" si="0"/>
        <v>2582</v>
      </c>
    </row>
    <row r="34" spans="1:6" ht="15">
      <c r="A34" s="6">
        <v>4</v>
      </c>
      <c r="B34" s="7" t="s">
        <v>24</v>
      </c>
      <c r="C34" s="8"/>
      <c r="D34" s="9" t="s">
        <v>7</v>
      </c>
      <c r="E34" s="10"/>
      <c r="F34" s="10"/>
    </row>
    <row r="35" spans="1:6" ht="15" customHeight="1">
      <c r="A35" s="6">
        <v>4.1</v>
      </c>
      <c r="B35" s="7" t="s">
        <v>223</v>
      </c>
      <c r="C35" s="8"/>
      <c r="D35" s="9" t="s">
        <v>7</v>
      </c>
      <c r="E35" s="10"/>
      <c r="F35" s="10"/>
    </row>
    <row r="36" spans="1:6" ht="15">
      <c r="A36" s="6" t="s">
        <v>26</v>
      </c>
      <c r="B36" s="7" t="s">
        <v>224</v>
      </c>
      <c r="C36" s="8">
        <v>0.5</v>
      </c>
      <c r="D36" s="9" t="s">
        <v>11</v>
      </c>
      <c r="E36" s="10">
        <v>4649.36</v>
      </c>
      <c r="F36" s="10">
        <f t="shared" si="0"/>
        <v>2325</v>
      </c>
    </row>
    <row r="37" spans="1:6" ht="38.25">
      <c r="A37" s="6">
        <v>4.2</v>
      </c>
      <c r="B37" s="7" t="s">
        <v>25</v>
      </c>
      <c r="C37" s="8"/>
      <c r="D37" s="9" t="s">
        <v>7</v>
      </c>
      <c r="E37" s="10"/>
      <c r="F37" s="10"/>
    </row>
    <row r="38" spans="1:6" ht="15">
      <c r="A38" s="6" t="s">
        <v>29</v>
      </c>
      <c r="B38" s="7" t="s">
        <v>27</v>
      </c>
      <c r="C38" s="8">
        <v>6</v>
      </c>
      <c r="D38" s="9" t="s">
        <v>11</v>
      </c>
      <c r="E38" s="10">
        <v>6655.37</v>
      </c>
      <c r="F38" s="10">
        <f t="shared" si="0"/>
        <v>39932</v>
      </c>
    </row>
    <row r="39" spans="1:6" ht="16.5" customHeight="1">
      <c r="A39" s="6">
        <v>4.3</v>
      </c>
      <c r="B39" s="7" t="s">
        <v>28</v>
      </c>
      <c r="C39" s="8"/>
      <c r="D39" s="9" t="s">
        <v>7</v>
      </c>
      <c r="E39" s="10"/>
      <c r="F39" s="10"/>
    </row>
    <row r="40" spans="1:6" ht="15">
      <c r="A40" s="6" t="s">
        <v>225</v>
      </c>
      <c r="B40" s="7" t="s">
        <v>30</v>
      </c>
      <c r="C40" s="8">
        <v>2</v>
      </c>
      <c r="D40" s="9" t="s">
        <v>20</v>
      </c>
      <c r="E40" s="10">
        <v>817.27</v>
      </c>
      <c r="F40" s="10">
        <f t="shared" si="0"/>
        <v>1635</v>
      </c>
    </row>
    <row r="41" spans="1:6" ht="51">
      <c r="A41" s="6">
        <v>4.4</v>
      </c>
      <c r="B41" s="7" t="s">
        <v>226</v>
      </c>
      <c r="C41" s="8">
        <v>25</v>
      </c>
      <c r="D41" s="9" t="s">
        <v>40</v>
      </c>
      <c r="E41" s="10">
        <v>45.59</v>
      </c>
      <c r="F41" s="10">
        <f t="shared" si="0"/>
        <v>1140</v>
      </c>
    </row>
    <row r="42" spans="1:6" ht="15">
      <c r="A42" s="6">
        <v>5</v>
      </c>
      <c r="B42" s="7" t="s">
        <v>31</v>
      </c>
      <c r="C42" s="8"/>
      <c r="D42" s="9" t="s">
        <v>7</v>
      </c>
      <c r="E42" s="10"/>
      <c r="F42" s="10"/>
    </row>
    <row r="43" spans="1:6" ht="102">
      <c r="A43" s="6">
        <v>5.1</v>
      </c>
      <c r="B43" s="7" t="s">
        <v>32</v>
      </c>
      <c r="C43" s="8"/>
      <c r="D43" s="9" t="s">
        <v>7</v>
      </c>
      <c r="E43" s="10"/>
      <c r="F43" s="10"/>
    </row>
    <row r="44" spans="1:6" ht="15">
      <c r="A44" s="6" t="s">
        <v>33</v>
      </c>
      <c r="B44" s="7" t="s">
        <v>34</v>
      </c>
      <c r="C44" s="8"/>
      <c r="D44" s="9" t="s">
        <v>7</v>
      </c>
      <c r="E44" s="10"/>
      <c r="F44" s="10"/>
    </row>
    <row r="45" spans="1:6" ht="15">
      <c r="A45" s="6" t="s">
        <v>35</v>
      </c>
      <c r="B45" s="7" t="s">
        <v>36</v>
      </c>
      <c r="C45" s="8">
        <v>4.5</v>
      </c>
      <c r="D45" s="9" t="s">
        <v>20</v>
      </c>
      <c r="E45" s="10">
        <v>3513.94</v>
      </c>
      <c r="F45" s="10">
        <f t="shared" si="0"/>
        <v>15813</v>
      </c>
    </row>
    <row r="46" spans="1:6" ht="41.25" customHeight="1">
      <c r="A46" s="6">
        <v>5.2</v>
      </c>
      <c r="B46" s="7" t="s">
        <v>37</v>
      </c>
      <c r="C46" s="8"/>
      <c r="D46" s="9" t="s">
        <v>7</v>
      </c>
      <c r="E46" s="10"/>
      <c r="F46" s="10"/>
    </row>
    <row r="47" spans="1:6" ht="15.75" customHeight="1">
      <c r="A47" s="6" t="s">
        <v>38</v>
      </c>
      <c r="B47" s="7" t="s">
        <v>39</v>
      </c>
      <c r="C47" s="8">
        <v>10</v>
      </c>
      <c r="D47" s="9" t="s">
        <v>40</v>
      </c>
      <c r="E47" s="10">
        <v>329.89</v>
      </c>
      <c r="F47" s="10">
        <f t="shared" si="0"/>
        <v>3299</v>
      </c>
    </row>
    <row r="48" spans="1:6" ht="16.5" customHeight="1">
      <c r="A48" s="6">
        <v>5.3</v>
      </c>
      <c r="B48" s="7" t="s">
        <v>41</v>
      </c>
      <c r="C48" s="8">
        <v>45</v>
      </c>
      <c r="D48" s="9" t="s">
        <v>20</v>
      </c>
      <c r="E48" s="10">
        <v>903.37</v>
      </c>
      <c r="F48" s="10">
        <f t="shared" si="0"/>
        <v>40652</v>
      </c>
    </row>
    <row r="49" spans="1:6" ht="15">
      <c r="A49" s="6">
        <v>6</v>
      </c>
      <c r="B49" s="7" t="s">
        <v>42</v>
      </c>
      <c r="C49" s="8"/>
      <c r="D49" s="9" t="s">
        <v>7</v>
      </c>
      <c r="E49" s="10"/>
      <c r="F49" s="10"/>
    </row>
    <row r="50" spans="1:6" ht="51">
      <c r="A50" s="6">
        <v>6.1</v>
      </c>
      <c r="B50" s="7" t="s">
        <v>43</v>
      </c>
      <c r="C50" s="8"/>
      <c r="D50" s="9" t="s">
        <v>7</v>
      </c>
      <c r="E50" s="10"/>
      <c r="F50" s="10"/>
    </row>
    <row r="51" spans="1:6" ht="15">
      <c r="A51" s="6" t="s">
        <v>44</v>
      </c>
      <c r="B51" s="7" t="s">
        <v>47</v>
      </c>
      <c r="C51" s="8">
        <v>0.25</v>
      </c>
      <c r="D51" s="9" t="s">
        <v>11</v>
      </c>
      <c r="E51" s="10">
        <v>114145.59</v>
      </c>
      <c r="F51" s="10">
        <f t="shared" si="0"/>
        <v>28536</v>
      </c>
    </row>
    <row r="52" spans="1:6" ht="51">
      <c r="A52" s="6">
        <v>6.2</v>
      </c>
      <c r="B52" s="7" t="s">
        <v>45</v>
      </c>
      <c r="C52" s="8"/>
      <c r="D52" s="9" t="s">
        <v>7</v>
      </c>
      <c r="E52" s="10"/>
      <c r="F52" s="10"/>
    </row>
    <row r="53" spans="1:6" ht="14.25" customHeight="1">
      <c r="A53" s="6" t="s">
        <v>46</v>
      </c>
      <c r="B53" s="7" t="s">
        <v>47</v>
      </c>
      <c r="C53" s="8"/>
      <c r="D53" s="9" t="s">
        <v>7</v>
      </c>
      <c r="E53" s="10"/>
      <c r="F53" s="10"/>
    </row>
    <row r="54" spans="1:6" ht="15">
      <c r="A54" s="6" t="s">
        <v>48</v>
      </c>
      <c r="B54" s="7" t="s">
        <v>49</v>
      </c>
      <c r="C54" s="8">
        <v>6</v>
      </c>
      <c r="D54" s="9" t="s">
        <v>20</v>
      </c>
      <c r="E54" s="10">
        <v>3817.4</v>
      </c>
      <c r="F54" s="10">
        <f t="shared" si="0"/>
        <v>22904</v>
      </c>
    </row>
    <row r="55" spans="1:6" ht="16.5" customHeight="1">
      <c r="A55" s="6">
        <v>6.3</v>
      </c>
      <c r="B55" s="7" t="s">
        <v>50</v>
      </c>
      <c r="C55" s="8"/>
      <c r="D55" s="9" t="s">
        <v>7</v>
      </c>
      <c r="E55" s="10"/>
      <c r="F55" s="10"/>
    </row>
    <row r="56" spans="1:6" ht="15">
      <c r="A56" s="6" t="s">
        <v>51</v>
      </c>
      <c r="B56" s="7" t="s">
        <v>52</v>
      </c>
      <c r="C56" s="8">
        <v>2</v>
      </c>
      <c r="D56" s="9" t="s">
        <v>53</v>
      </c>
      <c r="E56" s="10">
        <v>149.05</v>
      </c>
      <c r="F56" s="10">
        <f t="shared" si="0"/>
        <v>298</v>
      </c>
    </row>
    <row r="57" spans="1:6" ht="25.5">
      <c r="A57" s="6">
        <v>6.4</v>
      </c>
      <c r="B57" s="7" t="s">
        <v>54</v>
      </c>
      <c r="C57" s="8"/>
      <c r="D57" s="9" t="s">
        <v>7</v>
      </c>
      <c r="E57" s="10"/>
      <c r="F57" s="10"/>
    </row>
    <row r="58" spans="1:6" ht="15">
      <c r="A58" s="6" t="s">
        <v>55</v>
      </c>
      <c r="B58" s="7" t="s">
        <v>58</v>
      </c>
      <c r="C58" s="8">
        <v>2</v>
      </c>
      <c r="D58" s="9" t="s">
        <v>53</v>
      </c>
      <c r="E58" s="10">
        <v>46.07</v>
      </c>
      <c r="F58" s="10">
        <f t="shared" si="0"/>
        <v>92</v>
      </c>
    </row>
    <row r="59" spans="1:6" ht="15">
      <c r="A59" s="6" t="s">
        <v>57</v>
      </c>
      <c r="B59" s="7" t="s">
        <v>59</v>
      </c>
      <c r="C59" s="8">
        <v>20</v>
      </c>
      <c r="D59" s="9" t="s">
        <v>53</v>
      </c>
      <c r="E59" s="10">
        <v>33.93</v>
      </c>
      <c r="F59" s="10">
        <f t="shared" si="0"/>
        <v>679</v>
      </c>
    </row>
    <row r="60" spans="1:6" ht="25.5">
      <c r="A60" s="6">
        <v>6.5</v>
      </c>
      <c r="B60" s="7" t="s">
        <v>60</v>
      </c>
      <c r="C60" s="8"/>
      <c r="D60" s="9" t="s">
        <v>7</v>
      </c>
      <c r="E60" s="10"/>
      <c r="F60" s="10"/>
    </row>
    <row r="61" spans="1:6" ht="15">
      <c r="A61" s="6" t="s">
        <v>61</v>
      </c>
      <c r="B61" s="7" t="s">
        <v>62</v>
      </c>
      <c r="C61" s="8">
        <v>2</v>
      </c>
      <c r="D61" s="9" t="s">
        <v>53</v>
      </c>
      <c r="E61" s="10">
        <v>30.55</v>
      </c>
      <c r="F61" s="10">
        <f t="shared" si="0"/>
        <v>61</v>
      </c>
    </row>
    <row r="62" spans="1:6" ht="15">
      <c r="A62" s="6" t="s">
        <v>63</v>
      </c>
      <c r="B62" s="7" t="s">
        <v>64</v>
      </c>
      <c r="C62" s="8">
        <v>10</v>
      </c>
      <c r="D62" s="9" t="s">
        <v>53</v>
      </c>
      <c r="E62" s="10">
        <v>24.5</v>
      </c>
      <c r="F62" s="10">
        <f t="shared" si="0"/>
        <v>245</v>
      </c>
    </row>
    <row r="63" spans="1:6" ht="51">
      <c r="A63" s="6">
        <v>6.6</v>
      </c>
      <c r="B63" s="7" t="s">
        <v>65</v>
      </c>
      <c r="C63" s="8"/>
      <c r="D63" s="9" t="s">
        <v>7</v>
      </c>
      <c r="E63" s="10"/>
      <c r="F63" s="10"/>
    </row>
    <row r="64" spans="1:6" ht="15">
      <c r="A64" s="6" t="s">
        <v>66</v>
      </c>
      <c r="B64" s="7" t="s">
        <v>52</v>
      </c>
      <c r="C64" s="8">
        <v>4</v>
      </c>
      <c r="D64" s="9" t="s">
        <v>53</v>
      </c>
      <c r="E64" s="10">
        <v>203.15</v>
      </c>
      <c r="F64" s="10">
        <f t="shared" si="0"/>
        <v>813</v>
      </c>
    </row>
    <row r="65" spans="1:6" ht="51">
      <c r="A65" s="6">
        <v>6.7</v>
      </c>
      <c r="B65" s="7" t="s">
        <v>67</v>
      </c>
      <c r="C65" s="8"/>
      <c r="D65" s="9" t="s">
        <v>7</v>
      </c>
      <c r="E65" s="10"/>
      <c r="F65" s="10"/>
    </row>
    <row r="66" spans="1:6" ht="15">
      <c r="A66" s="6" t="s">
        <v>68</v>
      </c>
      <c r="B66" s="7" t="s">
        <v>56</v>
      </c>
      <c r="C66" s="8">
        <v>4</v>
      </c>
      <c r="D66" s="9" t="s">
        <v>53</v>
      </c>
      <c r="E66" s="10">
        <v>78.91</v>
      </c>
      <c r="F66" s="10">
        <f t="shared" si="0"/>
        <v>316</v>
      </c>
    </row>
    <row r="67" spans="1:6" ht="15">
      <c r="A67" s="6" t="s">
        <v>69</v>
      </c>
      <c r="B67" s="7" t="s">
        <v>58</v>
      </c>
      <c r="C67" s="8">
        <v>32</v>
      </c>
      <c r="D67" s="9" t="s">
        <v>53</v>
      </c>
      <c r="E67" s="10">
        <v>65.76</v>
      </c>
      <c r="F67" s="10">
        <f t="shared" si="0"/>
        <v>2104</v>
      </c>
    </row>
    <row r="68" spans="1:6" ht="15" customHeight="1">
      <c r="A68" s="6" t="s">
        <v>70</v>
      </c>
      <c r="B68" s="7" t="s">
        <v>59</v>
      </c>
      <c r="C68" s="8">
        <v>32</v>
      </c>
      <c r="D68" s="9" t="s">
        <v>53</v>
      </c>
      <c r="E68" s="10">
        <v>50.98</v>
      </c>
      <c r="F68" s="10">
        <f t="shared" si="0"/>
        <v>1631</v>
      </c>
    </row>
    <row r="69" spans="1:6" ht="16.5" customHeight="1">
      <c r="A69" s="6">
        <v>6.8</v>
      </c>
      <c r="B69" s="7" t="s">
        <v>71</v>
      </c>
      <c r="C69" s="8"/>
      <c r="D69" s="9" t="s">
        <v>7</v>
      </c>
      <c r="E69" s="10"/>
      <c r="F69" s="10"/>
    </row>
    <row r="70" spans="1:6" ht="15">
      <c r="A70" s="6" t="s">
        <v>72</v>
      </c>
      <c r="B70" s="7" t="s">
        <v>62</v>
      </c>
      <c r="C70" s="8">
        <v>8</v>
      </c>
      <c r="D70" s="9" t="s">
        <v>53</v>
      </c>
      <c r="E70" s="10">
        <v>52.3</v>
      </c>
      <c r="F70" s="10">
        <f t="shared" si="0"/>
        <v>418</v>
      </c>
    </row>
    <row r="71" spans="1:6" ht="15">
      <c r="A71" s="6" t="s">
        <v>73</v>
      </c>
      <c r="B71" s="7" t="s">
        <v>64</v>
      </c>
      <c r="C71" s="8">
        <v>30</v>
      </c>
      <c r="D71" s="9" t="s">
        <v>53</v>
      </c>
      <c r="E71" s="10">
        <v>46.33</v>
      </c>
      <c r="F71" s="10">
        <f t="shared" si="0"/>
        <v>1390</v>
      </c>
    </row>
    <row r="72" spans="1:6" ht="15.75" customHeight="1">
      <c r="A72" s="6">
        <v>6.9</v>
      </c>
      <c r="B72" s="7" t="s">
        <v>74</v>
      </c>
      <c r="C72" s="8"/>
      <c r="D72" s="9" t="s">
        <v>7</v>
      </c>
      <c r="E72" s="10"/>
      <c r="F72" s="10"/>
    </row>
    <row r="73" spans="1:6" ht="15">
      <c r="A73" s="6" t="s">
        <v>75</v>
      </c>
      <c r="B73" s="7" t="s">
        <v>76</v>
      </c>
      <c r="C73" s="8">
        <v>12</v>
      </c>
      <c r="D73" s="9" t="s">
        <v>53</v>
      </c>
      <c r="E73" s="10">
        <v>54.4</v>
      </c>
      <c r="F73" s="10">
        <f>ROUND(C73*E73,0)</f>
        <v>653</v>
      </c>
    </row>
    <row r="74" spans="1:6" ht="51">
      <c r="A74" s="6">
        <v>6.1</v>
      </c>
      <c r="B74" s="7" t="s">
        <v>77</v>
      </c>
      <c r="C74" s="8"/>
      <c r="D74" s="9" t="s">
        <v>7</v>
      </c>
      <c r="E74" s="10"/>
      <c r="F74" s="10"/>
    </row>
    <row r="75" spans="1:6" ht="15">
      <c r="A75" s="6" t="s">
        <v>78</v>
      </c>
      <c r="B75" s="7" t="s">
        <v>79</v>
      </c>
      <c r="C75" s="8"/>
      <c r="D75" s="9" t="s">
        <v>7</v>
      </c>
      <c r="E75" s="10"/>
      <c r="F75" s="10"/>
    </row>
    <row r="76" spans="1:6" ht="14.25" customHeight="1">
      <c r="A76" s="6" t="s">
        <v>80</v>
      </c>
      <c r="B76" s="7" t="s">
        <v>81</v>
      </c>
      <c r="C76" s="8"/>
      <c r="D76" s="9" t="s">
        <v>7</v>
      </c>
      <c r="E76" s="10"/>
      <c r="F76" s="10"/>
    </row>
    <row r="77" spans="1:6" ht="13.5" customHeight="1">
      <c r="A77" s="6" t="s">
        <v>82</v>
      </c>
      <c r="B77" s="7" t="s">
        <v>47</v>
      </c>
      <c r="C77" s="8">
        <v>20</v>
      </c>
      <c r="D77" s="9" t="s">
        <v>20</v>
      </c>
      <c r="E77" s="10">
        <v>3816.04</v>
      </c>
      <c r="F77" s="10">
        <f>ROUND(C77*E77,0)</f>
        <v>76321</v>
      </c>
    </row>
    <row r="78" spans="1:6" ht="15">
      <c r="A78" s="6">
        <v>7</v>
      </c>
      <c r="B78" s="7" t="s">
        <v>83</v>
      </c>
      <c r="C78" s="8"/>
      <c r="D78" s="9" t="s">
        <v>7</v>
      </c>
      <c r="E78" s="10"/>
      <c r="F78" s="10"/>
    </row>
    <row r="79" spans="1:6" ht="40.5" customHeight="1">
      <c r="A79" s="6">
        <v>7.1</v>
      </c>
      <c r="B79" s="7" t="s">
        <v>227</v>
      </c>
      <c r="C79" s="8">
        <v>18</v>
      </c>
      <c r="D79" s="9" t="s">
        <v>23</v>
      </c>
      <c r="E79" s="10">
        <v>89.21</v>
      </c>
      <c r="F79" s="10">
        <f>ROUND(C79*E79,0)</f>
        <v>1606</v>
      </c>
    </row>
    <row r="80" spans="1:6" ht="51">
      <c r="A80" s="6">
        <v>7.2</v>
      </c>
      <c r="B80" s="7" t="s">
        <v>228</v>
      </c>
      <c r="C80" s="8"/>
      <c r="D80" s="9" t="s">
        <v>7</v>
      </c>
      <c r="E80" s="10"/>
      <c r="F80" s="10"/>
    </row>
    <row r="81" spans="1:6" ht="15">
      <c r="A81" s="6" t="s">
        <v>229</v>
      </c>
      <c r="B81" s="7" t="s">
        <v>230</v>
      </c>
      <c r="C81" s="8">
        <v>3.6</v>
      </c>
      <c r="D81" s="9" t="s">
        <v>20</v>
      </c>
      <c r="E81" s="10">
        <v>3882.63</v>
      </c>
      <c r="F81" s="10">
        <f>ROUND(C81*E81,0)</f>
        <v>13977</v>
      </c>
    </row>
    <row r="82" spans="1:6" ht="38.25">
      <c r="A82" s="6">
        <v>7.3</v>
      </c>
      <c r="B82" s="7" t="s">
        <v>231</v>
      </c>
      <c r="C82" s="8"/>
      <c r="D82" s="9" t="s">
        <v>7</v>
      </c>
      <c r="E82" s="10"/>
      <c r="F82" s="10"/>
    </row>
    <row r="83" spans="1:6" ht="25.5">
      <c r="A83" s="6" t="s">
        <v>232</v>
      </c>
      <c r="B83" s="7" t="s">
        <v>233</v>
      </c>
      <c r="C83" s="8">
        <v>650</v>
      </c>
      <c r="D83" s="9" t="s">
        <v>23</v>
      </c>
      <c r="E83" s="10">
        <v>114.86</v>
      </c>
      <c r="F83" s="10">
        <f>ROUND(C83*E83,0)</f>
        <v>74659</v>
      </c>
    </row>
    <row r="84" spans="1:6" ht="38.25">
      <c r="A84" s="6">
        <v>7.4</v>
      </c>
      <c r="B84" s="7" t="s">
        <v>234</v>
      </c>
      <c r="C84" s="8"/>
      <c r="D84" s="9" t="s">
        <v>7</v>
      </c>
      <c r="E84" s="10"/>
      <c r="F84" s="10"/>
    </row>
    <row r="85" spans="1:6" ht="14.25" customHeight="1">
      <c r="A85" s="6" t="s">
        <v>235</v>
      </c>
      <c r="B85" s="7" t="s">
        <v>236</v>
      </c>
      <c r="C85" s="8">
        <v>220</v>
      </c>
      <c r="D85" s="9" t="s">
        <v>23</v>
      </c>
      <c r="E85" s="10">
        <v>127.7</v>
      </c>
      <c r="F85" s="10">
        <f>ROUND(C85*E85,0)</f>
        <v>28094</v>
      </c>
    </row>
    <row r="86" spans="1:6" ht="15" customHeight="1">
      <c r="A86" s="6">
        <v>8</v>
      </c>
      <c r="B86" s="7" t="s">
        <v>84</v>
      </c>
      <c r="C86" s="8"/>
      <c r="D86" s="9" t="s">
        <v>7</v>
      </c>
      <c r="E86" s="10"/>
      <c r="F86" s="10"/>
    </row>
    <row r="87" spans="1:6" ht="38.25">
      <c r="A87" s="6">
        <v>8.1</v>
      </c>
      <c r="B87" s="7" t="s">
        <v>237</v>
      </c>
      <c r="C87" s="8"/>
      <c r="D87" s="9" t="s">
        <v>7</v>
      </c>
      <c r="E87" s="10"/>
      <c r="F87" s="10"/>
    </row>
    <row r="88" spans="1:6" ht="15">
      <c r="A88" s="6" t="s">
        <v>238</v>
      </c>
      <c r="B88" s="7" t="s">
        <v>239</v>
      </c>
      <c r="C88" s="8">
        <v>5</v>
      </c>
      <c r="D88" s="9" t="s">
        <v>20</v>
      </c>
      <c r="E88" s="10">
        <v>727.26</v>
      </c>
      <c r="F88" s="10">
        <f>ROUND(C88*E88,0)</f>
        <v>3636</v>
      </c>
    </row>
    <row r="89" spans="1:6" ht="51">
      <c r="A89" s="6">
        <v>8.2</v>
      </c>
      <c r="B89" s="7" t="s">
        <v>240</v>
      </c>
      <c r="C89" s="8"/>
      <c r="D89" s="9" t="s">
        <v>7</v>
      </c>
      <c r="E89" s="10"/>
      <c r="F89" s="10"/>
    </row>
    <row r="90" spans="1:6" ht="15">
      <c r="A90" s="6" t="s">
        <v>86</v>
      </c>
      <c r="B90" s="7" t="s">
        <v>241</v>
      </c>
      <c r="C90" s="8">
        <v>60</v>
      </c>
      <c r="D90" s="9" t="s">
        <v>20</v>
      </c>
      <c r="E90" s="10">
        <v>436.95</v>
      </c>
      <c r="F90" s="10">
        <f>ROUND(C90*E90,0)</f>
        <v>26217</v>
      </c>
    </row>
    <row r="91" spans="1:6" ht="15.75" customHeight="1">
      <c r="A91" s="6">
        <v>8.3</v>
      </c>
      <c r="B91" s="7" t="s">
        <v>242</v>
      </c>
      <c r="C91" s="8"/>
      <c r="D91" s="9" t="s">
        <v>7</v>
      </c>
      <c r="E91" s="10"/>
      <c r="F91" s="10"/>
    </row>
    <row r="92" spans="1:6" ht="15">
      <c r="A92" s="6" t="s">
        <v>89</v>
      </c>
      <c r="B92" s="7" t="s">
        <v>243</v>
      </c>
      <c r="C92" s="8">
        <v>2</v>
      </c>
      <c r="D92" s="9" t="s">
        <v>20</v>
      </c>
      <c r="E92" s="10">
        <v>456.94</v>
      </c>
      <c r="F92" s="10">
        <f>ROUND(C92*E92,0)</f>
        <v>914</v>
      </c>
    </row>
    <row r="93" spans="1:6" ht="25.5">
      <c r="A93" s="6">
        <v>8.4</v>
      </c>
      <c r="B93" s="7" t="s">
        <v>244</v>
      </c>
      <c r="C93" s="8"/>
      <c r="D93" s="9" t="s">
        <v>7</v>
      </c>
      <c r="E93" s="10"/>
      <c r="F93" s="10"/>
    </row>
    <row r="94" spans="1:6" ht="15">
      <c r="A94" s="6" t="s">
        <v>245</v>
      </c>
      <c r="B94" s="7" t="s">
        <v>246</v>
      </c>
      <c r="C94" s="8">
        <v>70</v>
      </c>
      <c r="D94" s="9" t="s">
        <v>40</v>
      </c>
      <c r="E94" s="10">
        <v>65.89</v>
      </c>
      <c r="F94" s="10">
        <f>ROUND(C94*E94,0)</f>
        <v>4612</v>
      </c>
    </row>
    <row r="95" spans="1:6" ht="89.25">
      <c r="A95" s="6">
        <v>8.5</v>
      </c>
      <c r="B95" s="7" t="s">
        <v>247</v>
      </c>
      <c r="C95" s="8">
        <v>10</v>
      </c>
      <c r="D95" s="9" t="s">
        <v>20</v>
      </c>
      <c r="E95" s="10">
        <v>812.71</v>
      </c>
      <c r="F95" s="10">
        <f>ROUND(C95*E95,0)</f>
        <v>8127</v>
      </c>
    </row>
    <row r="96" spans="1:6" ht="89.25">
      <c r="A96" s="6">
        <v>8.6</v>
      </c>
      <c r="B96" s="7" t="s">
        <v>85</v>
      </c>
      <c r="C96" s="8"/>
      <c r="D96" s="9" t="s">
        <v>7</v>
      </c>
      <c r="E96" s="10"/>
      <c r="F96" s="10"/>
    </row>
    <row r="97" spans="1:6" ht="16.5" customHeight="1">
      <c r="A97" s="6" t="s">
        <v>248</v>
      </c>
      <c r="B97" s="7" t="s">
        <v>87</v>
      </c>
      <c r="C97" s="8">
        <v>130</v>
      </c>
      <c r="D97" s="9" t="s">
        <v>20</v>
      </c>
      <c r="E97" s="10">
        <v>1315.69</v>
      </c>
      <c r="F97" s="10">
        <f>ROUND(C97*E97,0)</f>
        <v>171040</v>
      </c>
    </row>
    <row r="98" spans="1:6" ht="89.25">
      <c r="A98" s="6">
        <v>8.7</v>
      </c>
      <c r="B98" s="7" t="s">
        <v>88</v>
      </c>
      <c r="C98" s="8"/>
      <c r="D98" s="9" t="s">
        <v>7</v>
      </c>
      <c r="E98" s="10"/>
      <c r="F98" s="10"/>
    </row>
    <row r="99" spans="1:6" ht="15">
      <c r="A99" s="6" t="s">
        <v>249</v>
      </c>
      <c r="B99" s="7" t="s">
        <v>87</v>
      </c>
      <c r="C99" s="8">
        <v>15</v>
      </c>
      <c r="D99" s="9" t="s">
        <v>20</v>
      </c>
      <c r="E99" s="10">
        <v>1355.41</v>
      </c>
      <c r="F99" s="10">
        <f>ROUND(C99*E99,0)</f>
        <v>20331</v>
      </c>
    </row>
    <row r="100" spans="1:6" ht="15">
      <c r="A100" s="6">
        <v>9</v>
      </c>
      <c r="B100" s="7" t="s">
        <v>250</v>
      </c>
      <c r="C100" s="8"/>
      <c r="D100" s="9" t="s">
        <v>7</v>
      </c>
      <c r="E100" s="10"/>
      <c r="F100" s="10"/>
    </row>
    <row r="101" spans="1:6" ht="114.75">
      <c r="A101" s="6">
        <v>9.1</v>
      </c>
      <c r="B101" s="7" t="s">
        <v>251</v>
      </c>
      <c r="C101" s="8"/>
      <c r="D101" s="9" t="s">
        <v>7</v>
      </c>
      <c r="E101" s="10"/>
      <c r="F101" s="10"/>
    </row>
    <row r="102" spans="1:6" ht="15">
      <c r="A102" s="6" t="s">
        <v>92</v>
      </c>
      <c r="B102" s="7" t="s">
        <v>252</v>
      </c>
      <c r="C102" s="8">
        <v>13</v>
      </c>
      <c r="D102" s="9" t="s">
        <v>20</v>
      </c>
      <c r="E102" s="10">
        <v>802.27</v>
      </c>
      <c r="F102" s="10">
        <f>ROUND(C102*E102,0)</f>
        <v>10430</v>
      </c>
    </row>
    <row r="103" spans="1:6" ht="39.75" customHeight="1">
      <c r="A103" s="6">
        <v>9.2</v>
      </c>
      <c r="B103" s="7" t="s">
        <v>253</v>
      </c>
      <c r="C103" s="8"/>
      <c r="D103" s="9" t="s">
        <v>7</v>
      </c>
      <c r="E103" s="10"/>
      <c r="F103" s="10"/>
    </row>
    <row r="104" spans="1:6" ht="15">
      <c r="A104" s="6" t="s">
        <v>95</v>
      </c>
      <c r="B104" s="7" t="s">
        <v>254</v>
      </c>
      <c r="C104" s="8">
        <v>11</v>
      </c>
      <c r="D104" s="9" t="s">
        <v>40</v>
      </c>
      <c r="E104" s="10">
        <v>208.02</v>
      </c>
      <c r="F104" s="10">
        <f>ROUND(C104*E104,0)</f>
        <v>2288</v>
      </c>
    </row>
    <row r="105" spans="1:6" ht="51">
      <c r="A105" s="6">
        <v>9.3</v>
      </c>
      <c r="B105" s="7" t="s">
        <v>255</v>
      </c>
      <c r="C105" s="8"/>
      <c r="D105" s="9" t="s">
        <v>7</v>
      </c>
      <c r="E105" s="10"/>
      <c r="F105" s="10"/>
    </row>
    <row r="106" spans="1:6" ht="15">
      <c r="A106" s="6" t="s">
        <v>98</v>
      </c>
      <c r="B106" s="7" t="s">
        <v>256</v>
      </c>
      <c r="C106" s="8">
        <v>4.5</v>
      </c>
      <c r="D106" s="9" t="s">
        <v>40</v>
      </c>
      <c r="E106" s="10">
        <v>267.47</v>
      </c>
      <c r="F106" s="10">
        <f>ROUND(C106*E106,0)</f>
        <v>1204</v>
      </c>
    </row>
    <row r="107" spans="1:6" ht="15">
      <c r="A107" s="6">
        <v>10</v>
      </c>
      <c r="B107" s="7" t="s">
        <v>90</v>
      </c>
      <c r="C107" s="8"/>
      <c r="D107" s="9" t="s">
        <v>7</v>
      </c>
      <c r="E107" s="10"/>
      <c r="F107" s="10"/>
    </row>
    <row r="108" spans="1:6" ht="15">
      <c r="A108" s="6">
        <v>10.1</v>
      </c>
      <c r="B108" s="7" t="s">
        <v>257</v>
      </c>
      <c r="C108" s="8"/>
      <c r="D108" s="9" t="s">
        <v>7</v>
      </c>
      <c r="E108" s="10"/>
      <c r="F108" s="10"/>
    </row>
    <row r="109" spans="1:6" ht="15">
      <c r="A109" s="6" t="s">
        <v>111</v>
      </c>
      <c r="B109" s="7" t="s">
        <v>93</v>
      </c>
      <c r="C109" s="8">
        <v>45</v>
      </c>
      <c r="D109" s="9" t="s">
        <v>20</v>
      </c>
      <c r="E109" s="10">
        <v>231.08</v>
      </c>
      <c r="F109" s="10">
        <f>ROUND(C109*E109,0)</f>
        <v>10399</v>
      </c>
    </row>
    <row r="110" spans="1:6" ht="17.25" customHeight="1">
      <c r="A110" s="6">
        <v>10.2</v>
      </c>
      <c r="B110" s="7" t="s">
        <v>91</v>
      </c>
      <c r="C110" s="8"/>
      <c r="D110" s="9" t="s">
        <v>7</v>
      </c>
      <c r="E110" s="10"/>
      <c r="F110" s="10"/>
    </row>
    <row r="111" spans="1:6" ht="15" customHeight="1">
      <c r="A111" s="6" t="s">
        <v>258</v>
      </c>
      <c r="B111" s="7" t="s">
        <v>93</v>
      </c>
      <c r="C111" s="8">
        <v>80</v>
      </c>
      <c r="D111" s="9" t="s">
        <v>20</v>
      </c>
      <c r="E111" s="10">
        <v>266.46</v>
      </c>
      <c r="F111" s="10">
        <f>ROUND(C111*E111,0)</f>
        <v>21317</v>
      </c>
    </row>
    <row r="112" spans="1:6" ht="25.5">
      <c r="A112" s="6">
        <v>10.3</v>
      </c>
      <c r="B112" s="7" t="s">
        <v>94</v>
      </c>
      <c r="C112" s="8"/>
      <c r="D112" s="9" t="s">
        <v>7</v>
      </c>
      <c r="E112" s="10"/>
      <c r="F112" s="10"/>
    </row>
    <row r="113" spans="1:6" ht="15">
      <c r="A113" s="6" t="s">
        <v>259</v>
      </c>
      <c r="B113" s="7" t="s">
        <v>96</v>
      </c>
      <c r="C113" s="8">
        <v>34</v>
      </c>
      <c r="D113" s="9" t="s">
        <v>20</v>
      </c>
      <c r="E113" s="10">
        <v>323.8</v>
      </c>
      <c r="F113" s="10">
        <f>ROUND(C113*E113,0)</f>
        <v>11009</v>
      </c>
    </row>
    <row r="114" spans="1:6" ht="15">
      <c r="A114" s="6">
        <v>10.4</v>
      </c>
      <c r="B114" s="7" t="s">
        <v>97</v>
      </c>
      <c r="C114" s="8"/>
      <c r="D114" s="9" t="s">
        <v>7</v>
      </c>
      <c r="E114" s="10"/>
      <c r="F114" s="10"/>
    </row>
    <row r="115" spans="1:6" ht="17.25" customHeight="1">
      <c r="A115" s="6" t="s">
        <v>260</v>
      </c>
      <c r="B115" s="7" t="s">
        <v>99</v>
      </c>
      <c r="C115" s="8">
        <v>15</v>
      </c>
      <c r="D115" s="9" t="s">
        <v>20</v>
      </c>
      <c r="E115" s="10">
        <v>199.34</v>
      </c>
      <c r="F115" s="10">
        <f>ROUND(C115*E115,0)</f>
        <v>2990</v>
      </c>
    </row>
    <row r="116" spans="1:6" ht="25.5">
      <c r="A116" s="6">
        <v>10.5</v>
      </c>
      <c r="B116" s="7" t="s">
        <v>261</v>
      </c>
      <c r="C116" s="8"/>
      <c r="D116" s="9" t="s">
        <v>7</v>
      </c>
      <c r="E116" s="10"/>
      <c r="F116" s="10"/>
    </row>
    <row r="117" spans="1:6" ht="15">
      <c r="A117" s="6" t="s">
        <v>262</v>
      </c>
      <c r="B117" s="7" t="s">
        <v>263</v>
      </c>
      <c r="C117" s="8">
        <v>5</v>
      </c>
      <c r="D117" s="9" t="s">
        <v>20</v>
      </c>
      <c r="E117" s="10">
        <v>167.95</v>
      </c>
      <c r="F117" s="10">
        <f>ROUND(C117*E117,0)</f>
        <v>840</v>
      </c>
    </row>
    <row r="118" spans="1:6" ht="51">
      <c r="A118" s="6">
        <v>10.6</v>
      </c>
      <c r="B118" s="7" t="s">
        <v>100</v>
      </c>
      <c r="C118" s="8"/>
      <c r="D118" s="9" t="s">
        <v>7</v>
      </c>
      <c r="E118" s="10"/>
      <c r="F118" s="10"/>
    </row>
    <row r="119" spans="1:6" ht="15">
      <c r="A119" s="6" t="s">
        <v>264</v>
      </c>
      <c r="B119" s="7" t="s">
        <v>101</v>
      </c>
      <c r="C119" s="8">
        <v>340</v>
      </c>
      <c r="D119" s="9" t="s">
        <v>20</v>
      </c>
      <c r="E119" s="10">
        <v>76.41</v>
      </c>
      <c r="F119" s="10">
        <f>ROUND(C119*E119,0)</f>
        <v>25979</v>
      </c>
    </row>
    <row r="120" spans="1:6" ht="29.25" customHeight="1">
      <c r="A120" s="6">
        <v>10.7</v>
      </c>
      <c r="B120" s="7" t="s">
        <v>265</v>
      </c>
      <c r="C120" s="8"/>
      <c r="D120" s="9" t="s">
        <v>7</v>
      </c>
      <c r="E120" s="10"/>
      <c r="F120" s="10"/>
    </row>
    <row r="121" spans="1:6" ht="28.5" customHeight="1">
      <c r="A121" s="6" t="s">
        <v>266</v>
      </c>
      <c r="B121" s="7" t="s">
        <v>267</v>
      </c>
      <c r="C121" s="8">
        <v>150</v>
      </c>
      <c r="D121" s="9" t="s">
        <v>20</v>
      </c>
      <c r="E121" s="10">
        <v>141.29</v>
      </c>
      <c r="F121" s="10">
        <f>ROUND(C121*E121,0)</f>
        <v>21194</v>
      </c>
    </row>
    <row r="122" spans="1:6" ht="25.5">
      <c r="A122" s="6">
        <v>10.8</v>
      </c>
      <c r="B122" s="7" t="s">
        <v>268</v>
      </c>
      <c r="C122" s="8"/>
      <c r="D122" s="9" t="s">
        <v>7</v>
      </c>
      <c r="E122" s="10"/>
      <c r="F122" s="10"/>
    </row>
    <row r="123" spans="1:6" ht="15">
      <c r="A123" s="6" t="s">
        <v>269</v>
      </c>
      <c r="B123" s="7" t="s">
        <v>101</v>
      </c>
      <c r="C123" s="8">
        <v>55</v>
      </c>
      <c r="D123" s="9" t="s">
        <v>20</v>
      </c>
      <c r="E123" s="10">
        <v>106.57</v>
      </c>
      <c r="F123" s="10">
        <f>ROUND(C123*E123,0)</f>
        <v>5861</v>
      </c>
    </row>
    <row r="124" spans="1:6" ht="25.5">
      <c r="A124" s="6">
        <v>10.9</v>
      </c>
      <c r="B124" s="7" t="s">
        <v>102</v>
      </c>
      <c r="C124" s="8"/>
      <c r="D124" s="9" t="s">
        <v>7</v>
      </c>
      <c r="E124" s="10"/>
      <c r="F124" s="10"/>
    </row>
    <row r="125" spans="1:6" ht="25.5">
      <c r="A125" s="6" t="s">
        <v>270</v>
      </c>
      <c r="B125" s="7" t="s">
        <v>103</v>
      </c>
      <c r="C125" s="8">
        <v>40</v>
      </c>
      <c r="D125" s="9" t="s">
        <v>20</v>
      </c>
      <c r="E125" s="10">
        <v>155.32</v>
      </c>
      <c r="F125" s="10">
        <f>ROUND(C125*E125,0)</f>
        <v>6213</v>
      </c>
    </row>
    <row r="126" spans="1:6" ht="42.75" customHeight="1">
      <c r="A126" s="6">
        <v>10.1</v>
      </c>
      <c r="B126" s="7" t="s">
        <v>104</v>
      </c>
      <c r="C126" s="8">
        <v>340</v>
      </c>
      <c r="D126" s="9" t="s">
        <v>20</v>
      </c>
      <c r="E126" s="10">
        <v>100.96</v>
      </c>
      <c r="F126" s="10">
        <f>ROUND(C126*E126,0)</f>
        <v>34326</v>
      </c>
    </row>
    <row r="127" spans="1:6" ht="17.25" customHeight="1">
      <c r="A127" s="6">
        <v>10.11</v>
      </c>
      <c r="B127" s="7" t="s">
        <v>105</v>
      </c>
      <c r="C127" s="8"/>
      <c r="D127" s="9" t="s">
        <v>7</v>
      </c>
      <c r="E127" s="10"/>
      <c r="F127" s="10"/>
    </row>
    <row r="128" spans="1:6" ht="15">
      <c r="A128" s="6" t="s">
        <v>271</v>
      </c>
      <c r="B128" s="7" t="s">
        <v>106</v>
      </c>
      <c r="C128" s="8">
        <v>290</v>
      </c>
      <c r="D128" s="9" t="s">
        <v>20</v>
      </c>
      <c r="E128" s="10">
        <v>14.68</v>
      </c>
      <c r="F128" s="10">
        <f>ROUND(C128*E128,0)</f>
        <v>4257</v>
      </c>
    </row>
    <row r="129" spans="1:6" ht="13.5" customHeight="1">
      <c r="A129" s="6">
        <v>10.12</v>
      </c>
      <c r="B129" s="7" t="s">
        <v>107</v>
      </c>
      <c r="C129" s="8">
        <v>630</v>
      </c>
      <c r="D129" s="9" t="s">
        <v>20</v>
      </c>
      <c r="E129" s="10">
        <v>12.45</v>
      </c>
      <c r="F129" s="10">
        <f>ROUND(C129*E129,0)</f>
        <v>7844</v>
      </c>
    </row>
    <row r="130" spans="1:6" ht="25.5">
      <c r="A130" s="6">
        <v>10.13</v>
      </c>
      <c r="B130" s="7" t="s">
        <v>102</v>
      </c>
      <c r="C130" s="8"/>
      <c r="D130" s="9" t="s">
        <v>7</v>
      </c>
      <c r="E130" s="10"/>
      <c r="F130" s="10"/>
    </row>
    <row r="131" spans="1:6" ht="15">
      <c r="A131" s="6" t="s">
        <v>272</v>
      </c>
      <c r="B131" s="7" t="s">
        <v>108</v>
      </c>
      <c r="C131" s="8">
        <v>185</v>
      </c>
      <c r="D131" s="9" t="s">
        <v>20</v>
      </c>
      <c r="E131" s="10">
        <v>70.1</v>
      </c>
      <c r="F131" s="10">
        <f>ROUND(C131*E131,0)</f>
        <v>12969</v>
      </c>
    </row>
    <row r="132" spans="1:6" ht="15">
      <c r="A132" s="6">
        <v>11</v>
      </c>
      <c r="B132" s="7" t="s">
        <v>109</v>
      </c>
      <c r="C132" s="8"/>
      <c r="D132" s="9" t="s">
        <v>7</v>
      </c>
      <c r="E132" s="10"/>
      <c r="F132" s="10"/>
    </row>
    <row r="133" spans="1:6" ht="67.5" customHeight="1">
      <c r="A133" s="6">
        <v>11.1</v>
      </c>
      <c r="B133" s="7" t="s">
        <v>110</v>
      </c>
      <c r="C133" s="8"/>
      <c r="D133" s="9" t="s">
        <v>7</v>
      </c>
      <c r="E133" s="10"/>
      <c r="F133" s="10"/>
    </row>
    <row r="134" spans="1:6" ht="15">
      <c r="A134" s="6" t="s">
        <v>115</v>
      </c>
      <c r="B134" s="7" t="s">
        <v>112</v>
      </c>
      <c r="C134" s="8">
        <v>10</v>
      </c>
      <c r="D134" s="9" t="s">
        <v>20</v>
      </c>
      <c r="E134" s="10">
        <v>376.67</v>
      </c>
      <c r="F134" s="10">
        <f>ROUND(C134*E134,0)</f>
        <v>3767</v>
      </c>
    </row>
    <row r="135" spans="1:6" ht="105.75" customHeight="1">
      <c r="A135" s="6">
        <v>11.2</v>
      </c>
      <c r="B135" s="7" t="s">
        <v>273</v>
      </c>
      <c r="C135" s="8"/>
      <c r="D135" s="9" t="s">
        <v>7</v>
      </c>
      <c r="E135" s="10"/>
      <c r="F135" s="10"/>
    </row>
    <row r="136" spans="1:6" ht="15">
      <c r="A136" s="6" t="s">
        <v>274</v>
      </c>
      <c r="B136" s="7" t="s">
        <v>275</v>
      </c>
      <c r="C136" s="8">
        <v>1</v>
      </c>
      <c r="D136" s="9" t="s">
        <v>53</v>
      </c>
      <c r="E136" s="10">
        <v>1198.46</v>
      </c>
      <c r="F136" s="10">
        <f>ROUND(C136*E136,0)</f>
        <v>1198</v>
      </c>
    </row>
    <row r="137" spans="1:6" ht="15">
      <c r="A137" s="6" t="s">
        <v>276</v>
      </c>
      <c r="B137" s="7" t="s">
        <v>277</v>
      </c>
      <c r="C137" s="8">
        <v>1</v>
      </c>
      <c r="D137" s="9" t="s">
        <v>53</v>
      </c>
      <c r="E137" s="10">
        <v>753.09</v>
      </c>
      <c r="F137" s="10">
        <f aca="true" t="shared" si="1" ref="F137:F200">ROUND(C137*E137,0)</f>
        <v>753</v>
      </c>
    </row>
    <row r="138" spans="1:6" ht="15">
      <c r="A138" s="6">
        <v>11.3</v>
      </c>
      <c r="B138" s="7" t="s">
        <v>278</v>
      </c>
      <c r="C138" s="8"/>
      <c r="D138" s="9" t="s">
        <v>7</v>
      </c>
      <c r="E138" s="10"/>
      <c r="F138" s="10"/>
    </row>
    <row r="139" spans="1:6" ht="25.5">
      <c r="A139" s="6" t="s">
        <v>120</v>
      </c>
      <c r="B139" s="7" t="s">
        <v>279</v>
      </c>
      <c r="C139" s="8">
        <v>1</v>
      </c>
      <c r="D139" s="9" t="s">
        <v>20</v>
      </c>
      <c r="E139" s="10">
        <v>1107.4</v>
      </c>
      <c r="F139" s="10">
        <f t="shared" si="1"/>
        <v>1107</v>
      </c>
    </row>
    <row r="140" spans="1:6" ht="15">
      <c r="A140" s="6">
        <v>12</v>
      </c>
      <c r="B140" s="7" t="s">
        <v>113</v>
      </c>
      <c r="C140" s="8"/>
      <c r="D140" s="9" t="s">
        <v>7</v>
      </c>
      <c r="E140" s="10"/>
      <c r="F140" s="10"/>
    </row>
    <row r="141" spans="1:6" ht="38.25">
      <c r="A141" s="6">
        <v>12.1</v>
      </c>
      <c r="B141" s="7" t="s">
        <v>114</v>
      </c>
      <c r="C141" s="8"/>
      <c r="D141" s="9" t="s">
        <v>7</v>
      </c>
      <c r="E141" s="10"/>
      <c r="F141" s="10"/>
    </row>
    <row r="142" spans="1:6" ht="15">
      <c r="A142" s="6" t="s">
        <v>128</v>
      </c>
      <c r="B142" s="7" t="s">
        <v>116</v>
      </c>
      <c r="C142" s="8">
        <v>8</v>
      </c>
      <c r="D142" s="9" t="s">
        <v>11</v>
      </c>
      <c r="E142" s="10">
        <v>1523.41</v>
      </c>
      <c r="F142" s="10">
        <f t="shared" si="1"/>
        <v>12187</v>
      </c>
    </row>
    <row r="143" spans="1:6" ht="15">
      <c r="A143" s="6" t="s">
        <v>280</v>
      </c>
      <c r="B143" s="7" t="s">
        <v>117</v>
      </c>
      <c r="C143" s="8">
        <v>14</v>
      </c>
      <c r="D143" s="9" t="s">
        <v>11</v>
      </c>
      <c r="E143" s="10">
        <v>940.64</v>
      </c>
      <c r="F143" s="10">
        <f t="shared" si="1"/>
        <v>13169</v>
      </c>
    </row>
    <row r="144" spans="1:6" ht="51">
      <c r="A144" s="6">
        <v>12.2</v>
      </c>
      <c r="B144" s="7" t="s">
        <v>118</v>
      </c>
      <c r="C144" s="8">
        <v>1</v>
      </c>
      <c r="D144" s="9" t="s">
        <v>11</v>
      </c>
      <c r="E144" s="10">
        <v>2222.44</v>
      </c>
      <c r="F144" s="10">
        <f t="shared" si="1"/>
        <v>2222</v>
      </c>
    </row>
    <row r="145" spans="1:6" ht="14.25" customHeight="1">
      <c r="A145" s="6">
        <v>12.3</v>
      </c>
      <c r="B145" s="7" t="s">
        <v>119</v>
      </c>
      <c r="C145" s="8"/>
      <c r="D145" s="9" t="s">
        <v>7</v>
      </c>
      <c r="E145" s="10"/>
      <c r="F145" s="10"/>
    </row>
    <row r="146" spans="1:6" ht="15">
      <c r="A146" s="6" t="s">
        <v>281</v>
      </c>
      <c r="B146" s="7" t="s">
        <v>121</v>
      </c>
      <c r="C146" s="8">
        <v>1</v>
      </c>
      <c r="D146" s="9" t="s">
        <v>11</v>
      </c>
      <c r="E146" s="10">
        <v>1288.82</v>
      </c>
      <c r="F146" s="10">
        <f t="shared" si="1"/>
        <v>1289</v>
      </c>
    </row>
    <row r="147" spans="1:6" ht="38.25">
      <c r="A147" s="6">
        <v>12.4</v>
      </c>
      <c r="B147" s="7" t="s">
        <v>122</v>
      </c>
      <c r="C147" s="8"/>
      <c r="D147" s="9" t="s">
        <v>7</v>
      </c>
      <c r="E147" s="10"/>
      <c r="F147" s="10"/>
    </row>
    <row r="148" spans="1:6" ht="15">
      <c r="A148" s="6" t="s">
        <v>282</v>
      </c>
      <c r="B148" s="7" t="s">
        <v>123</v>
      </c>
      <c r="C148" s="8">
        <v>2</v>
      </c>
      <c r="D148" s="9" t="s">
        <v>53</v>
      </c>
      <c r="E148" s="10">
        <v>240.68</v>
      </c>
      <c r="F148" s="10">
        <f t="shared" si="1"/>
        <v>481</v>
      </c>
    </row>
    <row r="149" spans="1:6" ht="25.5">
      <c r="A149" s="6">
        <v>12.5</v>
      </c>
      <c r="B149" s="7" t="s">
        <v>124</v>
      </c>
      <c r="C149" s="8"/>
      <c r="D149" s="9" t="s">
        <v>7</v>
      </c>
      <c r="E149" s="10"/>
      <c r="F149" s="10"/>
    </row>
    <row r="150" spans="1:6" ht="15">
      <c r="A150" s="6" t="s">
        <v>135</v>
      </c>
      <c r="B150" s="7" t="s">
        <v>123</v>
      </c>
      <c r="C150" s="8">
        <v>10</v>
      </c>
      <c r="D150" s="9" t="s">
        <v>53</v>
      </c>
      <c r="E150" s="10">
        <v>93.42</v>
      </c>
      <c r="F150" s="10">
        <f t="shared" si="1"/>
        <v>934</v>
      </c>
    </row>
    <row r="151" spans="1:6" ht="38.25">
      <c r="A151" s="6">
        <v>12.6</v>
      </c>
      <c r="B151" s="7" t="s">
        <v>125</v>
      </c>
      <c r="C151" s="8">
        <v>50</v>
      </c>
      <c r="D151" s="9" t="s">
        <v>20</v>
      </c>
      <c r="E151" s="10">
        <v>34.19</v>
      </c>
      <c r="F151" s="10">
        <f t="shared" si="1"/>
        <v>1710</v>
      </c>
    </row>
    <row r="152" spans="1:6" ht="63.75">
      <c r="A152" s="6">
        <v>12.7</v>
      </c>
      <c r="B152" s="7" t="s">
        <v>283</v>
      </c>
      <c r="C152" s="8">
        <v>35</v>
      </c>
      <c r="D152" s="9" t="s">
        <v>11</v>
      </c>
      <c r="E152" s="10">
        <v>121.74</v>
      </c>
      <c r="F152" s="10">
        <f t="shared" si="1"/>
        <v>4261</v>
      </c>
    </row>
    <row r="153" spans="1:6" ht="15">
      <c r="A153" s="6">
        <v>13</v>
      </c>
      <c r="B153" s="7" t="s">
        <v>126</v>
      </c>
      <c r="C153" s="8"/>
      <c r="D153" s="9" t="s">
        <v>7</v>
      </c>
      <c r="E153" s="10"/>
      <c r="F153" s="10"/>
    </row>
    <row r="154" spans="1:6" ht="76.5">
      <c r="A154" s="6">
        <v>13.1</v>
      </c>
      <c r="B154" s="7" t="s">
        <v>127</v>
      </c>
      <c r="C154" s="8"/>
      <c r="D154" s="9" t="s">
        <v>7</v>
      </c>
      <c r="E154" s="10"/>
      <c r="F154" s="10"/>
    </row>
    <row r="155" spans="1:6" ht="25.5">
      <c r="A155" s="6" t="s">
        <v>150</v>
      </c>
      <c r="B155" s="7" t="s">
        <v>129</v>
      </c>
      <c r="C155" s="8">
        <v>1</v>
      </c>
      <c r="D155" s="9" t="s">
        <v>53</v>
      </c>
      <c r="E155" s="10">
        <v>4753.61</v>
      </c>
      <c r="F155" s="10">
        <f t="shared" si="1"/>
        <v>4754</v>
      </c>
    </row>
    <row r="156" spans="1:6" ht="25.5" customHeight="1">
      <c r="A156" s="6">
        <v>13.2</v>
      </c>
      <c r="B156" s="7" t="s">
        <v>130</v>
      </c>
      <c r="C156" s="8"/>
      <c r="D156" s="9" t="s">
        <v>7</v>
      </c>
      <c r="E156" s="10"/>
      <c r="F156" s="10"/>
    </row>
    <row r="157" spans="1:6" ht="15">
      <c r="A157" s="6" t="s">
        <v>153</v>
      </c>
      <c r="B157" s="7" t="s">
        <v>131</v>
      </c>
      <c r="C157" s="8">
        <v>1</v>
      </c>
      <c r="D157" s="9" t="s">
        <v>53</v>
      </c>
      <c r="E157" s="10">
        <v>4612.84</v>
      </c>
      <c r="F157" s="10">
        <f t="shared" si="1"/>
        <v>4613</v>
      </c>
    </row>
    <row r="158" spans="1:6" ht="25.5">
      <c r="A158" s="6">
        <v>13.3</v>
      </c>
      <c r="B158" s="7" t="s">
        <v>132</v>
      </c>
      <c r="C158" s="8">
        <v>2</v>
      </c>
      <c r="D158" s="9" t="s">
        <v>53</v>
      </c>
      <c r="E158" s="10">
        <v>774.26</v>
      </c>
      <c r="F158" s="10">
        <f t="shared" si="1"/>
        <v>1549</v>
      </c>
    </row>
    <row r="159" spans="1:6" ht="38.25">
      <c r="A159" s="6">
        <v>13.4</v>
      </c>
      <c r="B159" s="7" t="s">
        <v>133</v>
      </c>
      <c r="C159" s="8">
        <v>2</v>
      </c>
      <c r="D159" s="9" t="s">
        <v>53</v>
      </c>
      <c r="E159" s="10">
        <v>5360.45</v>
      </c>
      <c r="F159" s="10">
        <f t="shared" si="1"/>
        <v>10721</v>
      </c>
    </row>
    <row r="160" spans="1:6" ht="25.5">
      <c r="A160" s="6">
        <v>13.5</v>
      </c>
      <c r="B160" s="7" t="s">
        <v>134</v>
      </c>
      <c r="C160" s="8"/>
      <c r="D160" s="9" t="s">
        <v>7</v>
      </c>
      <c r="E160" s="10"/>
      <c r="F160" s="10"/>
    </row>
    <row r="161" spans="1:6" ht="15">
      <c r="A161" s="6" t="s">
        <v>160</v>
      </c>
      <c r="B161" s="7" t="s">
        <v>136</v>
      </c>
      <c r="C161" s="8">
        <v>2</v>
      </c>
      <c r="D161" s="9" t="s">
        <v>53</v>
      </c>
      <c r="E161" s="10">
        <v>787.9</v>
      </c>
      <c r="F161" s="10">
        <f t="shared" si="1"/>
        <v>1576</v>
      </c>
    </row>
    <row r="162" spans="1:6" ht="42" customHeight="1">
      <c r="A162" s="6">
        <v>13.6</v>
      </c>
      <c r="B162" s="7" t="s">
        <v>137</v>
      </c>
      <c r="C162" s="8">
        <v>2</v>
      </c>
      <c r="D162" s="9" t="s">
        <v>53</v>
      </c>
      <c r="E162" s="10">
        <v>1124.98</v>
      </c>
      <c r="F162" s="10">
        <f t="shared" si="1"/>
        <v>2250</v>
      </c>
    </row>
    <row r="163" spans="1:6" ht="15">
      <c r="A163" s="6">
        <v>13.7</v>
      </c>
      <c r="B163" s="7" t="s">
        <v>138</v>
      </c>
      <c r="C163" s="8"/>
      <c r="D163" s="9" t="s">
        <v>7</v>
      </c>
      <c r="E163" s="10"/>
      <c r="F163" s="10"/>
    </row>
    <row r="164" spans="1:6" ht="15">
      <c r="A164" s="6" t="s">
        <v>165</v>
      </c>
      <c r="B164" s="7" t="s">
        <v>139</v>
      </c>
      <c r="C164" s="8"/>
      <c r="D164" s="9" t="s">
        <v>7</v>
      </c>
      <c r="E164" s="10"/>
      <c r="F164" s="10"/>
    </row>
    <row r="165" spans="1:6" ht="15">
      <c r="A165" s="6" t="s">
        <v>284</v>
      </c>
      <c r="B165" s="7" t="s">
        <v>285</v>
      </c>
      <c r="C165" s="8">
        <v>11</v>
      </c>
      <c r="D165" s="9" t="s">
        <v>40</v>
      </c>
      <c r="E165" s="10">
        <v>883.99</v>
      </c>
      <c r="F165" s="10">
        <f t="shared" si="1"/>
        <v>9724</v>
      </c>
    </row>
    <row r="166" spans="1:6" ht="15">
      <c r="A166" s="6" t="s">
        <v>286</v>
      </c>
      <c r="B166" s="7" t="s">
        <v>140</v>
      </c>
      <c r="C166" s="8"/>
      <c r="D166" s="9" t="s">
        <v>7</v>
      </c>
      <c r="E166" s="10"/>
      <c r="F166" s="10"/>
    </row>
    <row r="167" spans="1:6" ht="15">
      <c r="A167" s="6" t="s">
        <v>287</v>
      </c>
      <c r="B167" s="7" t="s">
        <v>285</v>
      </c>
      <c r="C167" s="8">
        <v>6</v>
      </c>
      <c r="D167" s="9" t="s">
        <v>40</v>
      </c>
      <c r="E167" s="10">
        <v>809.51</v>
      </c>
      <c r="F167" s="10">
        <f t="shared" si="1"/>
        <v>4857</v>
      </c>
    </row>
    <row r="168" spans="1:6" ht="25.5">
      <c r="A168" s="6">
        <v>13.8</v>
      </c>
      <c r="B168" s="7" t="s">
        <v>288</v>
      </c>
      <c r="C168" s="8"/>
      <c r="D168" s="9" t="s">
        <v>7</v>
      </c>
      <c r="E168" s="10"/>
      <c r="F168" s="10"/>
    </row>
    <row r="169" spans="1:6" ht="15">
      <c r="A169" s="6" t="s">
        <v>167</v>
      </c>
      <c r="B169" s="7" t="s">
        <v>139</v>
      </c>
      <c r="C169" s="8"/>
      <c r="D169" s="9" t="s">
        <v>7</v>
      </c>
      <c r="E169" s="10"/>
      <c r="F169" s="10"/>
    </row>
    <row r="170" spans="1:6" ht="15">
      <c r="A170" s="6" t="s">
        <v>289</v>
      </c>
      <c r="B170" s="7" t="s">
        <v>290</v>
      </c>
      <c r="C170" s="8">
        <v>2</v>
      </c>
      <c r="D170" s="9" t="s">
        <v>53</v>
      </c>
      <c r="E170" s="10">
        <v>404.77</v>
      </c>
      <c r="F170" s="10">
        <f t="shared" si="1"/>
        <v>810</v>
      </c>
    </row>
    <row r="171" spans="1:6" ht="15">
      <c r="A171" s="6">
        <v>13.9</v>
      </c>
      <c r="B171" s="7" t="s">
        <v>141</v>
      </c>
      <c r="C171" s="8"/>
      <c r="D171" s="9" t="s">
        <v>7</v>
      </c>
      <c r="E171" s="10"/>
      <c r="F171" s="10"/>
    </row>
    <row r="172" spans="1:6" ht="15">
      <c r="A172" s="6" t="s">
        <v>169</v>
      </c>
      <c r="B172" s="7" t="s">
        <v>139</v>
      </c>
      <c r="C172" s="8"/>
      <c r="D172" s="9" t="s">
        <v>7</v>
      </c>
      <c r="E172" s="10"/>
      <c r="F172" s="10"/>
    </row>
    <row r="173" spans="1:6" ht="15">
      <c r="A173" s="6" t="s">
        <v>291</v>
      </c>
      <c r="B173" s="7" t="s">
        <v>290</v>
      </c>
      <c r="C173" s="8">
        <v>2</v>
      </c>
      <c r="D173" s="9" t="s">
        <v>53</v>
      </c>
      <c r="E173" s="10">
        <v>334.37</v>
      </c>
      <c r="F173" s="10">
        <f t="shared" si="1"/>
        <v>669</v>
      </c>
    </row>
    <row r="174" spans="1:6" ht="17.25" customHeight="1">
      <c r="A174" s="6">
        <v>13.1</v>
      </c>
      <c r="B174" s="7" t="s">
        <v>142</v>
      </c>
      <c r="C174" s="8"/>
      <c r="D174" s="9" t="s">
        <v>7</v>
      </c>
      <c r="E174" s="10"/>
      <c r="F174" s="10"/>
    </row>
    <row r="175" spans="1:6" ht="15">
      <c r="A175" s="6" t="s">
        <v>172</v>
      </c>
      <c r="B175" s="7" t="s">
        <v>64</v>
      </c>
      <c r="C175" s="8"/>
      <c r="D175" s="9" t="s">
        <v>7</v>
      </c>
      <c r="E175" s="10"/>
      <c r="F175" s="10"/>
    </row>
    <row r="176" spans="1:6" ht="16.5" customHeight="1">
      <c r="A176" s="6" t="s">
        <v>292</v>
      </c>
      <c r="B176" s="7" t="s">
        <v>290</v>
      </c>
      <c r="C176" s="8">
        <v>4</v>
      </c>
      <c r="D176" s="9" t="s">
        <v>53</v>
      </c>
      <c r="E176" s="10">
        <v>320.29</v>
      </c>
      <c r="F176" s="10">
        <f t="shared" si="1"/>
        <v>1281</v>
      </c>
    </row>
    <row r="177" spans="1:6" ht="15">
      <c r="A177" s="6" t="s">
        <v>293</v>
      </c>
      <c r="B177" s="7" t="s">
        <v>144</v>
      </c>
      <c r="C177" s="8"/>
      <c r="D177" s="9" t="s">
        <v>7</v>
      </c>
      <c r="E177" s="10"/>
      <c r="F177" s="10"/>
    </row>
    <row r="178" spans="1:6" ht="15">
      <c r="A178" s="6" t="s">
        <v>294</v>
      </c>
      <c r="B178" s="7" t="s">
        <v>290</v>
      </c>
      <c r="C178" s="8">
        <v>2</v>
      </c>
      <c r="D178" s="9" t="s">
        <v>53</v>
      </c>
      <c r="E178" s="10">
        <v>232.96</v>
      </c>
      <c r="F178" s="10">
        <f t="shared" si="1"/>
        <v>466</v>
      </c>
    </row>
    <row r="179" spans="1:6" ht="25.5">
      <c r="A179" s="6">
        <v>13.11</v>
      </c>
      <c r="B179" s="7" t="s">
        <v>143</v>
      </c>
      <c r="C179" s="8"/>
      <c r="D179" s="9" t="s">
        <v>7</v>
      </c>
      <c r="E179" s="10"/>
      <c r="F179" s="10"/>
    </row>
    <row r="180" spans="1:6" ht="15">
      <c r="A180" s="6" t="s">
        <v>295</v>
      </c>
      <c r="B180" s="7" t="s">
        <v>64</v>
      </c>
      <c r="C180" s="8">
        <v>10</v>
      </c>
      <c r="D180" s="9" t="s">
        <v>53</v>
      </c>
      <c r="E180" s="10">
        <v>422.13</v>
      </c>
      <c r="F180" s="10">
        <f t="shared" si="1"/>
        <v>4221</v>
      </c>
    </row>
    <row r="181" spans="1:6" ht="15">
      <c r="A181" s="6" t="s">
        <v>296</v>
      </c>
      <c r="B181" s="7" t="s">
        <v>144</v>
      </c>
      <c r="C181" s="8">
        <v>5</v>
      </c>
      <c r="D181" s="9" t="s">
        <v>53</v>
      </c>
      <c r="E181" s="10">
        <v>357.65</v>
      </c>
      <c r="F181" s="10">
        <f t="shared" si="1"/>
        <v>1788</v>
      </c>
    </row>
    <row r="182" spans="1:6" ht="38.25">
      <c r="A182" s="6">
        <v>13.12</v>
      </c>
      <c r="B182" s="7" t="s">
        <v>145</v>
      </c>
      <c r="C182" s="8"/>
      <c r="D182" s="9" t="s">
        <v>7</v>
      </c>
      <c r="E182" s="10"/>
      <c r="F182" s="10"/>
    </row>
    <row r="183" spans="1:6" ht="15">
      <c r="A183" s="6" t="s">
        <v>297</v>
      </c>
      <c r="B183" s="7" t="s">
        <v>146</v>
      </c>
      <c r="C183" s="8"/>
      <c r="D183" s="9" t="s">
        <v>7</v>
      </c>
      <c r="E183" s="10"/>
      <c r="F183" s="10"/>
    </row>
    <row r="184" spans="1:6" ht="15">
      <c r="A184" s="6" t="s">
        <v>298</v>
      </c>
      <c r="B184" s="7" t="s">
        <v>299</v>
      </c>
      <c r="C184" s="8">
        <v>2</v>
      </c>
      <c r="D184" s="9" t="s">
        <v>53</v>
      </c>
      <c r="E184" s="10">
        <v>1116.22</v>
      </c>
      <c r="F184" s="10">
        <f t="shared" si="1"/>
        <v>2232</v>
      </c>
    </row>
    <row r="185" spans="1:6" ht="15">
      <c r="A185" s="6" t="s">
        <v>300</v>
      </c>
      <c r="B185" s="7" t="s">
        <v>147</v>
      </c>
      <c r="C185" s="8"/>
      <c r="D185" s="9" t="s">
        <v>7</v>
      </c>
      <c r="E185" s="10"/>
      <c r="F185" s="10"/>
    </row>
    <row r="186" spans="1:6" ht="15">
      <c r="A186" s="6" t="s">
        <v>301</v>
      </c>
      <c r="B186" s="7" t="s">
        <v>302</v>
      </c>
      <c r="C186" s="8">
        <v>5</v>
      </c>
      <c r="D186" s="9" t="s">
        <v>53</v>
      </c>
      <c r="E186" s="10">
        <v>1054.05</v>
      </c>
      <c r="F186" s="10">
        <f t="shared" si="1"/>
        <v>5270</v>
      </c>
    </row>
    <row r="187" spans="1:6" ht="15">
      <c r="A187" s="6">
        <v>14</v>
      </c>
      <c r="B187" s="7" t="s">
        <v>148</v>
      </c>
      <c r="C187" s="8"/>
      <c r="D187" s="9" t="s">
        <v>7</v>
      </c>
      <c r="E187" s="10"/>
      <c r="F187" s="10"/>
    </row>
    <row r="188" spans="1:6" ht="38.25">
      <c r="A188" s="6">
        <v>14.1</v>
      </c>
      <c r="B188" s="7" t="s">
        <v>149</v>
      </c>
      <c r="C188" s="8"/>
      <c r="D188" s="9" t="s">
        <v>7</v>
      </c>
      <c r="E188" s="10"/>
      <c r="F188" s="10"/>
    </row>
    <row r="189" spans="1:6" ht="15">
      <c r="A189" s="6" t="s">
        <v>303</v>
      </c>
      <c r="B189" s="7" t="s">
        <v>154</v>
      </c>
      <c r="C189" s="8">
        <v>5</v>
      </c>
      <c r="D189" s="9" t="s">
        <v>40</v>
      </c>
      <c r="E189" s="10">
        <v>249.8</v>
      </c>
      <c r="F189" s="10">
        <f t="shared" si="1"/>
        <v>1249</v>
      </c>
    </row>
    <row r="190" spans="1:6" ht="15">
      <c r="A190" s="6" t="s">
        <v>304</v>
      </c>
      <c r="B190" s="7" t="s">
        <v>151</v>
      </c>
      <c r="C190" s="8">
        <v>45</v>
      </c>
      <c r="D190" s="9" t="s">
        <v>40</v>
      </c>
      <c r="E190" s="10">
        <v>301.7</v>
      </c>
      <c r="F190" s="10">
        <f t="shared" si="1"/>
        <v>13577</v>
      </c>
    </row>
    <row r="191" spans="1:6" ht="51">
      <c r="A191" s="6">
        <v>14.2</v>
      </c>
      <c r="B191" s="7" t="s">
        <v>152</v>
      </c>
      <c r="C191" s="8"/>
      <c r="D191" s="9" t="s">
        <v>7</v>
      </c>
      <c r="E191" s="10"/>
      <c r="F191" s="10"/>
    </row>
    <row r="192" spans="1:6" ht="15">
      <c r="A192" s="6" t="s">
        <v>305</v>
      </c>
      <c r="B192" s="7" t="s">
        <v>154</v>
      </c>
      <c r="C192" s="8">
        <v>40</v>
      </c>
      <c r="D192" s="9" t="s">
        <v>40</v>
      </c>
      <c r="E192" s="10">
        <v>392.45</v>
      </c>
      <c r="F192" s="10">
        <f t="shared" si="1"/>
        <v>15698</v>
      </c>
    </row>
    <row r="193" spans="1:6" ht="25.5">
      <c r="A193" s="6">
        <v>14.3</v>
      </c>
      <c r="B193" s="7" t="s">
        <v>155</v>
      </c>
      <c r="C193" s="8"/>
      <c r="D193" s="9" t="s">
        <v>7</v>
      </c>
      <c r="E193" s="10"/>
      <c r="F193" s="10"/>
    </row>
    <row r="194" spans="1:6" ht="15">
      <c r="A194" s="6" t="s">
        <v>306</v>
      </c>
      <c r="B194" s="7" t="s">
        <v>154</v>
      </c>
      <c r="C194" s="8">
        <v>15</v>
      </c>
      <c r="D194" s="9" t="s">
        <v>40</v>
      </c>
      <c r="E194" s="10">
        <v>214.07</v>
      </c>
      <c r="F194" s="10">
        <f t="shared" si="1"/>
        <v>3211</v>
      </c>
    </row>
    <row r="195" spans="1:6" ht="15">
      <c r="A195" s="6" t="s">
        <v>307</v>
      </c>
      <c r="B195" s="7" t="s">
        <v>151</v>
      </c>
      <c r="C195" s="8">
        <v>60</v>
      </c>
      <c r="D195" s="9" t="s">
        <v>40</v>
      </c>
      <c r="E195" s="10">
        <v>248.83</v>
      </c>
      <c r="F195" s="10">
        <f t="shared" si="1"/>
        <v>14930</v>
      </c>
    </row>
    <row r="196" spans="1:6" ht="15">
      <c r="A196" s="6" t="s">
        <v>308</v>
      </c>
      <c r="B196" s="7" t="s">
        <v>309</v>
      </c>
      <c r="C196" s="8">
        <v>20</v>
      </c>
      <c r="D196" s="9" t="s">
        <v>40</v>
      </c>
      <c r="E196" s="10">
        <v>319.64</v>
      </c>
      <c r="F196" s="10">
        <f t="shared" si="1"/>
        <v>6393</v>
      </c>
    </row>
    <row r="197" spans="1:6" ht="15">
      <c r="A197" s="6" t="s">
        <v>310</v>
      </c>
      <c r="B197" s="7" t="s">
        <v>156</v>
      </c>
      <c r="C197" s="8">
        <v>1.2</v>
      </c>
      <c r="D197" s="9" t="s">
        <v>40</v>
      </c>
      <c r="E197" s="10">
        <v>372.38</v>
      </c>
      <c r="F197" s="10">
        <f t="shared" si="1"/>
        <v>447</v>
      </c>
    </row>
    <row r="198" spans="1:6" ht="25.5">
      <c r="A198" s="6">
        <v>14.4</v>
      </c>
      <c r="B198" s="7" t="s">
        <v>157</v>
      </c>
      <c r="C198" s="8"/>
      <c r="D198" s="9" t="s">
        <v>7</v>
      </c>
      <c r="E198" s="10"/>
      <c r="F198" s="10"/>
    </row>
    <row r="199" spans="1:6" ht="15">
      <c r="A199" s="6" t="s">
        <v>311</v>
      </c>
      <c r="B199" s="7" t="s">
        <v>312</v>
      </c>
      <c r="C199" s="8">
        <v>2</v>
      </c>
      <c r="D199" s="9" t="s">
        <v>53</v>
      </c>
      <c r="E199" s="10">
        <v>435.9</v>
      </c>
      <c r="F199" s="10">
        <f t="shared" si="1"/>
        <v>872</v>
      </c>
    </row>
    <row r="200" spans="1:6" ht="15">
      <c r="A200" s="6" t="s">
        <v>313</v>
      </c>
      <c r="B200" s="7" t="s">
        <v>158</v>
      </c>
      <c r="C200" s="8">
        <v>6</v>
      </c>
      <c r="D200" s="9" t="s">
        <v>53</v>
      </c>
      <c r="E200" s="10">
        <v>403.5</v>
      </c>
      <c r="F200" s="10">
        <f t="shared" si="1"/>
        <v>2421</v>
      </c>
    </row>
    <row r="201" spans="1:6" ht="25.5">
      <c r="A201" s="6">
        <v>14.5</v>
      </c>
      <c r="B201" s="7" t="s">
        <v>314</v>
      </c>
      <c r="C201" s="8"/>
      <c r="D201" s="9" t="s">
        <v>7</v>
      </c>
      <c r="E201" s="10"/>
      <c r="F201" s="10"/>
    </row>
    <row r="202" spans="1:6" ht="15">
      <c r="A202" s="6" t="s">
        <v>315</v>
      </c>
      <c r="B202" s="7" t="s">
        <v>158</v>
      </c>
      <c r="C202" s="8">
        <v>1</v>
      </c>
      <c r="D202" s="9" t="s">
        <v>53</v>
      </c>
      <c r="E202" s="10">
        <v>338.79</v>
      </c>
      <c r="F202" s="10">
        <f aca="true" t="shared" si="2" ref="F202:F254">ROUND(C202*E202,0)</f>
        <v>339</v>
      </c>
    </row>
    <row r="203" spans="1:6" ht="25.5">
      <c r="A203" s="6">
        <v>14.6</v>
      </c>
      <c r="B203" s="7" t="s">
        <v>159</v>
      </c>
      <c r="C203" s="8"/>
      <c r="D203" s="9" t="s">
        <v>7</v>
      </c>
      <c r="E203" s="10"/>
      <c r="F203" s="10"/>
    </row>
    <row r="204" spans="1:6" ht="15">
      <c r="A204" s="6" t="s">
        <v>316</v>
      </c>
      <c r="B204" s="7" t="s">
        <v>161</v>
      </c>
      <c r="C204" s="8"/>
      <c r="D204" s="9" t="s">
        <v>7</v>
      </c>
      <c r="E204" s="10"/>
      <c r="F204" s="10"/>
    </row>
    <row r="205" spans="1:6" ht="15">
      <c r="A205" s="6" t="s">
        <v>317</v>
      </c>
      <c r="B205" s="7" t="s">
        <v>162</v>
      </c>
      <c r="C205" s="8">
        <v>8</v>
      </c>
      <c r="D205" s="9" t="s">
        <v>53</v>
      </c>
      <c r="E205" s="10">
        <v>72.77</v>
      </c>
      <c r="F205" s="10">
        <f t="shared" si="2"/>
        <v>582</v>
      </c>
    </row>
    <row r="206" spans="1:6" ht="127.5">
      <c r="A206" s="6">
        <v>14.7</v>
      </c>
      <c r="B206" s="7" t="s">
        <v>318</v>
      </c>
      <c r="C206" s="8"/>
      <c r="D206" s="9" t="s">
        <v>7</v>
      </c>
      <c r="E206" s="10"/>
      <c r="F206" s="10"/>
    </row>
    <row r="207" spans="1:6" ht="25.5">
      <c r="A207" s="6" t="s">
        <v>319</v>
      </c>
      <c r="B207" s="7" t="s">
        <v>320</v>
      </c>
      <c r="C207" s="8">
        <v>3</v>
      </c>
      <c r="D207" s="9" t="s">
        <v>53</v>
      </c>
      <c r="E207" s="10">
        <v>1387.5</v>
      </c>
      <c r="F207" s="10">
        <f t="shared" si="2"/>
        <v>4163</v>
      </c>
    </row>
    <row r="208" spans="1:6" ht="25.5">
      <c r="A208" s="6">
        <v>14.8</v>
      </c>
      <c r="B208" s="7" t="s">
        <v>321</v>
      </c>
      <c r="C208" s="8"/>
      <c r="D208" s="9" t="s">
        <v>7</v>
      </c>
      <c r="E208" s="10"/>
      <c r="F208" s="10"/>
    </row>
    <row r="209" spans="1:6" ht="15">
      <c r="A209" s="6" t="s">
        <v>322</v>
      </c>
      <c r="B209" s="7" t="s">
        <v>323</v>
      </c>
      <c r="C209" s="8">
        <v>20</v>
      </c>
      <c r="D209" s="9" t="s">
        <v>40</v>
      </c>
      <c r="E209" s="10">
        <v>8.15</v>
      </c>
      <c r="F209" s="10">
        <f t="shared" si="2"/>
        <v>163</v>
      </c>
    </row>
    <row r="210" spans="1:6" ht="15">
      <c r="A210" s="6" t="s">
        <v>324</v>
      </c>
      <c r="B210" s="7" t="s">
        <v>325</v>
      </c>
      <c r="C210" s="8">
        <v>105</v>
      </c>
      <c r="D210" s="9" t="s">
        <v>40</v>
      </c>
      <c r="E210" s="10">
        <v>9.73</v>
      </c>
      <c r="F210" s="10">
        <f t="shared" si="2"/>
        <v>1022</v>
      </c>
    </row>
    <row r="211" spans="1:6" ht="15">
      <c r="A211" s="6" t="s">
        <v>326</v>
      </c>
      <c r="B211" s="7" t="s">
        <v>327</v>
      </c>
      <c r="C211" s="8">
        <v>20</v>
      </c>
      <c r="D211" s="9" t="s">
        <v>40</v>
      </c>
      <c r="E211" s="10">
        <v>12.4</v>
      </c>
      <c r="F211" s="10">
        <f t="shared" si="2"/>
        <v>248</v>
      </c>
    </row>
    <row r="212" spans="1:6" ht="25.5">
      <c r="A212" s="6">
        <v>14.9</v>
      </c>
      <c r="B212" s="7" t="s">
        <v>328</v>
      </c>
      <c r="C212" s="8"/>
      <c r="D212" s="9" t="s">
        <v>7</v>
      </c>
      <c r="E212" s="10"/>
      <c r="F212" s="10"/>
    </row>
    <row r="213" spans="1:6" ht="15">
      <c r="A213" s="6" t="s">
        <v>329</v>
      </c>
      <c r="B213" s="7" t="s">
        <v>323</v>
      </c>
      <c r="C213" s="8">
        <v>15</v>
      </c>
      <c r="D213" s="9" t="s">
        <v>40</v>
      </c>
      <c r="E213" s="10">
        <v>125.03</v>
      </c>
      <c r="F213" s="10">
        <f t="shared" si="2"/>
        <v>1875</v>
      </c>
    </row>
    <row r="214" spans="1:6" ht="15">
      <c r="A214" s="6" t="s">
        <v>330</v>
      </c>
      <c r="B214" s="7" t="s">
        <v>325</v>
      </c>
      <c r="C214" s="8">
        <v>60</v>
      </c>
      <c r="D214" s="9" t="s">
        <v>40</v>
      </c>
      <c r="E214" s="10">
        <v>126.74</v>
      </c>
      <c r="F214" s="10">
        <f t="shared" si="2"/>
        <v>7604</v>
      </c>
    </row>
    <row r="215" spans="1:6" ht="15">
      <c r="A215" s="6" t="s">
        <v>331</v>
      </c>
      <c r="B215" s="7" t="s">
        <v>327</v>
      </c>
      <c r="C215" s="8">
        <v>18</v>
      </c>
      <c r="D215" s="9" t="s">
        <v>40</v>
      </c>
      <c r="E215" s="10">
        <v>130.11</v>
      </c>
      <c r="F215" s="10">
        <f t="shared" si="2"/>
        <v>2342</v>
      </c>
    </row>
    <row r="216" spans="1:6" ht="38.25">
      <c r="A216" s="6">
        <v>14.1</v>
      </c>
      <c r="B216" s="7" t="s">
        <v>163</v>
      </c>
      <c r="C216" s="8"/>
      <c r="D216" s="9" t="s">
        <v>7</v>
      </c>
      <c r="E216" s="10"/>
      <c r="F216" s="10"/>
    </row>
    <row r="217" spans="1:6" ht="15">
      <c r="A217" s="6" t="s">
        <v>332</v>
      </c>
      <c r="B217" s="7" t="s">
        <v>162</v>
      </c>
      <c r="C217" s="8">
        <v>2</v>
      </c>
      <c r="D217" s="9" t="s">
        <v>53</v>
      </c>
      <c r="E217" s="10">
        <v>206.7</v>
      </c>
      <c r="F217" s="10">
        <f t="shared" si="2"/>
        <v>413</v>
      </c>
    </row>
    <row r="218" spans="1:6" ht="15">
      <c r="A218" s="6" t="s">
        <v>333</v>
      </c>
      <c r="B218" s="7" t="s">
        <v>158</v>
      </c>
      <c r="C218" s="8">
        <v>6</v>
      </c>
      <c r="D218" s="9" t="s">
        <v>53</v>
      </c>
      <c r="E218" s="10">
        <v>228.97</v>
      </c>
      <c r="F218" s="10">
        <f t="shared" si="2"/>
        <v>1374</v>
      </c>
    </row>
    <row r="219" spans="1:6" ht="15">
      <c r="A219" s="6" t="s">
        <v>334</v>
      </c>
      <c r="B219" s="7" t="s">
        <v>312</v>
      </c>
      <c r="C219" s="8">
        <v>2</v>
      </c>
      <c r="D219" s="9" t="s">
        <v>53</v>
      </c>
      <c r="E219" s="10">
        <v>298.2</v>
      </c>
      <c r="F219" s="10">
        <f t="shared" si="2"/>
        <v>596</v>
      </c>
    </row>
    <row r="220" spans="1:6" ht="63.75">
      <c r="A220" s="6">
        <v>14.11</v>
      </c>
      <c r="B220" s="7" t="s">
        <v>335</v>
      </c>
      <c r="C220" s="8">
        <v>750</v>
      </c>
      <c r="D220" s="9" t="s">
        <v>336</v>
      </c>
      <c r="E220" s="10">
        <v>7.71</v>
      </c>
      <c r="F220" s="10">
        <f t="shared" si="2"/>
        <v>5783</v>
      </c>
    </row>
    <row r="221" spans="1:6" ht="25.5">
      <c r="A221" s="6">
        <v>14.12</v>
      </c>
      <c r="B221" s="7" t="s">
        <v>164</v>
      </c>
      <c r="C221" s="8"/>
      <c r="D221" s="9" t="s">
        <v>7</v>
      </c>
      <c r="E221" s="10"/>
      <c r="F221" s="10"/>
    </row>
    <row r="222" spans="1:6" ht="15">
      <c r="A222" s="6" t="s">
        <v>337</v>
      </c>
      <c r="B222" s="7" t="s">
        <v>162</v>
      </c>
      <c r="C222" s="8">
        <v>3</v>
      </c>
      <c r="D222" s="9" t="s">
        <v>53</v>
      </c>
      <c r="E222" s="10">
        <v>367.33</v>
      </c>
      <c r="F222" s="10">
        <f t="shared" si="2"/>
        <v>1102</v>
      </c>
    </row>
    <row r="223" spans="1:6" ht="38.25">
      <c r="A223" s="6">
        <v>14.13</v>
      </c>
      <c r="B223" s="7" t="s">
        <v>166</v>
      </c>
      <c r="C223" s="8"/>
      <c r="D223" s="9" t="s">
        <v>7</v>
      </c>
      <c r="E223" s="10"/>
      <c r="F223" s="10"/>
    </row>
    <row r="224" spans="1:6" ht="15">
      <c r="A224" s="6" t="s">
        <v>338</v>
      </c>
      <c r="B224" s="7" t="s">
        <v>162</v>
      </c>
      <c r="C224" s="8">
        <v>1</v>
      </c>
      <c r="D224" s="9" t="s">
        <v>53</v>
      </c>
      <c r="E224" s="10">
        <v>484.3</v>
      </c>
      <c r="F224" s="10">
        <f t="shared" si="2"/>
        <v>484</v>
      </c>
    </row>
    <row r="225" spans="1:6" ht="25.5">
      <c r="A225" s="6">
        <v>14.14</v>
      </c>
      <c r="B225" s="7" t="s">
        <v>339</v>
      </c>
      <c r="C225" s="8"/>
      <c r="D225" s="9" t="s">
        <v>7</v>
      </c>
      <c r="E225" s="10"/>
      <c r="F225" s="10"/>
    </row>
    <row r="226" spans="1:6" ht="15">
      <c r="A226" s="6" t="s">
        <v>340</v>
      </c>
      <c r="B226" s="7" t="s">
        <v>162</v>
      </c>
      <c r="C226" s="8">
        <v>4</v>
      </c>
      <c r="D226" s="9" t="s">
        <v>53</v>
      </c>
      <c r="E226" s="10">
        <v>531.56</v>
      </c>
      <c r="F226" s="10">
        <f t="shared" si="2"/>
        <v>2126</v>
      </c>
    </row>
    <row r="227" spans="1:6" ht="25.5">
      <c r="A227" s="6">
        <v>14.15</v>
      </c>
      <c r="B227" s="7" t="s">
        <v>168</v>
      </c>
      <c r="C227" s="8"/>
      <c r="D227" s="9" t="s">
        <v>7</v>
      </c>
      <c r="E227" s="10"/>
      <c r="F227" s="10"/>
    </row>
    <row r="228" spans="1:6" ht="15">
      <c r="A228" s="6" t="s">
        <v>341</v>
      </c>
      <c r="B228" s="7" t="s">
        <v>170</v>
      </c>
      <c r="C228" s="8">
        <v>12</v>
      </c>
      <c r="D228" s="9" t="s">
        <v>53</v>
      </c>
      <c r="E228" s="10">
        <v>466.46</v>
      </c>
      <c r="F228" s="10">
        <f t="shared" si="2"/>
        <v>5598</v>
      </c>
    </row>
    <row r="229" spans="1:6" ht="27" customHeight="1">
      <c r="A229" s="6">
        <v>14.16</v>
      </c>
      <c r="B229" s="7" t="s">
        <v>342</v>
      </c>
      <c r="C229" s="8">
        <v>10</v>
      </c>
      <c r="D229" s="9" t="s">
        <v>53</v>
      </c>
      <c r="E229" s="10">
        <v>53.7</v>
      </c>
      <c r="F229" s="10">
        <f t="shared" si="2"/>
        <v>537</v>
      </c>
    </row>
    <row r="230" spans="1:6" ht="15" customHeight="1">
      <c r="A230" s="6">
        <v>14.17</v>
      </c>
      <c r="B230" s="7" t="s">
        <v>171</v>
      </c>
      <c r="C230" s="8"/>
      <c r="D230" s="9" t="s">
        <v>7</v>
      </c>
      <c r="E230" s="10"/>
      <c r="F230" s="10"/>
    </row>
    <row r="231" spans="1:6" ht="15">
      <c r="A231" s="6" t="s">
        <v>343</v>
      </c>
      <c r="B231" s="7" t="s">
        <v>173</v>
      </c>
      <c r="C231" s="8">
        <v>5</v>
      </c>
      <c r="D231" s="9" t="s">
        <v>53</v>
      </c>
      <c r="E231" s="10">
        <v>286.93</v>
      </c>
      <c r="F231" s="10">
        <f t="shared" si="2"/>
        <v>1435</v>
      </c>
    </row>
    <row r="232" spans="1:6" ht="25.5">
      <c r="A232" s="6">
        <v>14.18</v>
      </c>
      <c r="B232" s="7" t="s">
        <v>174</v>
      </c>
      <c r="C232" s="8">
        <v>10</v>
      </c>
      <c r="D232" s="9" t="s">
        <v>40</v>
      </c>
      <c r="E232" s="10">
        <v>135.16</v>
      </c>
      <c r="F232" s="10">
        <f t="shared" si="2"/>
        <v>1352</v>
      </c>
    </row>
    <row r="233" spans="1:6" ht="15">
      <c r="A233" s="6">
        <v>15</v>
      </c>
      <c r="B233" s="7" t="s">
        <v>344</v>
      </c>
      <c r="C233" s="8"/>
      <c r="D233" s="9" t="s">
        <v>7</v>
      </c>
      <c r="E233" s="10"/>
      <c r="F233" s="10"/>
    </row>
    <row r="234" spans="1:6" ht="63.75">
      <c r="A234" s="6">
        <v>15.1</v>
      </c>
      <c r="B234" s="7" t="s">
        <v>345</v>
      </c>
      <c r="C234" s="8"/>
      <c r="D234" s="9" t="s">
        <v>7</v>
      </c>
      <c r="E234" s="10"/>
      <c r="F234" s="10"/>
    </row>
    <row r="235" spans="1:6" ht="15">
      <c r="A235" s="6" t="s">
        <v>346</v>
      </c>
      <c r="B235" s="7" t="s">
        <v>347</v>
      </c>
      <c r="C235" s="8"/>
      <c r="D235" s="9" t="s">
        <v>7</v>
      </c>
      <c r="E235" s="10"/>
      <c r="F235" s="10"/>
    </row>
    <row r="236" spans="1:6" ht="25.5">
      <c r="A236" s="6" t="s">
        <v>348</v>
      </c>
      <c r="B236" s="7" t="s">
        <v>349</v>
      </c>
      <c r="C236" s="8">
        <v>2</v>
      </c>
      <c r="D236" s="9" t="s">
        <v>53</v>
      </c>
      <c r="E236" s="10">
        <v>2022.79</v>
      </c>
      <c r="F236" s="10">
        <f t="shared" si="2"/>
        <v>4046</v>
      </c>
    </row>
    <row r="237" spans="1:6" ht="89.25">
      <c r="A237" s="6">
        <v>15.2</v>
      </c>
      <c r="B237" s="7" t="s">
        <v>350</v>
      </c>
      <c r="C237" s="8"/>
      <c r="D237" s="9" t="s">
        <v>7</v>
      </c>
      <c r="E237" s="10"/>
      <c r="F237" s="10"/>
    </row>
    <row r="238" spans="1:6" ht="15">
      <c r="A238" s="6" t="s">
        <v>351</v>
      </c>
      <c r="B238" s="7" t="s">
        <v>352</v>
      </c>
      <c r="C238" s="8">
        <v>2</v>
      </c>
      <c r="D238" s="9" t="s">
        <v>53</v>
      </c>
      <c r="E238" s="10">
        <v>546.69</v>
      </c>
      <c r="F238" s="10">
        <f t="shared" si="2"/>
        <v>1093</v>
      </c>
    </row>
    <row r="239" spans="1:6" ht="15">
      <c r="A239" s="6">
        <v>16</v>
      </c>
      <c r="B239" s="7" t="s">
        <v>175</v>
      </c>
      <c r="C239" s="8"/>
      <c r="D239" s="9" t="s">
        <v>7</v>
      </c>
      <c r="E239" s="10"/>
      <c r="F239" s="10"/>
    </row>
    <row r="240" spans="1:6" ht="76.5">
      <c r="A240" s="6">
        <v>16.1</v>
      </c>
      <c r="B240" s="7" t="s">
        <v>176</v>
      </c>
      <c r="C240" s="8">
        <v>14</v>
      </c>
      <c r="D240" s="9" t="s">
        <v>177</v>
      </c>
      <c r="E240" s="10">
        <v>4942.04</v>
      </c>
      <c r="F240" s="10">
        <f t="shared" si="2"/>
        <v>69189</v>
      </c>
    </row>
    <row r="241" spans="1:6" ht="38.25">
      <c r="A241" s="6">
        <v>16.2</v>
      </c>
      <c r="B241" s="7" t="s">
        <v>178</v>
      </c>
      <c r="C241" s="8">
        <v>2</v>
      </c>
      <c r="D241" s="9" t="s">
        <v>179</v>
      </c>
      <c r="E241" s="10">
        <v>422.32</v>
      </c>
      <c r="F241" s="10">
        <f t="shared" si="2"/>
        <v>845</v>
      </c>
    </row>
    <row r="242" spans="1:6" ht="38.25">
      <c r="A242" s="6">
        <v>16.3</v>
      </c>
      <c r="B242" s="7" t="s">
        <v>180</v>
      </c>
      <c r="C242" s="8">
        <v>6</v>
      </c>
      <c r="D242" s="9" t="s">
        <v>179</v>
      </c>
      <c r="E242" s="10">
        <v>58.65</v>
      </c>
      <c r="F242" s="10">
        <f t="shared" si="2"/>
        <v>352</v>
      </c>
    </row>
    <row r="243" spans="1:6" ht="25.5">
      <c r="A243" s="6">
        <v>16.4</v>
      </c>
      <c r="B243" s="7" t="s">
        <v>181</v>
      </c>
      <c r="C243" s="8">
        <v>18</v>
      </c>
      <c r="D243" s="9" t="s">
        <v>179</v>
      </c>
      <c r="E243" s="10">
        <v>29.32</v>
      </c>
      <c r="F243" s="10">
        <f t="shared" si="2"/>
        <v>528</v>
      </c>
    </row>
    <row r="244" spans="1:6" ht="25.5">
      <c r="A244" s="6">
        <v>16.5</v>
      </c>
      <c r="B244" s="7" t="s">
        <v>182</v>
      </c>
      <c r="C244" s="8">
        <v>2</v>
      </c>
      <c r="D244" s="9" t="s">
        <v>179</v>
      </c>
      <c r="E244" s="10">
        <v>504.43</v>
      </c>
      <c r="F244" s="10">
        <f t="shared" si="2"/>
        <v>1009</v>
      </c>
    </row>
    <row r="245" spans="1:6" ht="25.5">
      <c r="A245" s="6">
        <v>16.6</v>
      </c>
      <c r="B245" s="7" t="s">
        <v>183</v>
      </c>
      <c r="C245" s="8">
        <v>2</v>
      </c>
      <c r="D245" s="9" t="s">
        <v>179</v>
      </c>
      <c r="E245" s="10">
        <v>281.45</v>
      </c>
      <c r="F245" s="10">
        <f t="shared" si="2"/>
        <v>563</v>
      </c>
    </row>
    <row r="246" spans="1:6" ht="90.75" customHeight="1">
      <c r="A246" s="6">
        <v>16.7</v>
      </c>
      <c r="B246" s="7" t="s">
        <v>184</v>
      </c>
      <c r="C246" s="8">
        <v>4</v>
      </c>
      <c r="D246" s="9" t="s">
        <v>185</v>
      </c>
      <c r="E246" s="10">
        <v>1945.33</v>
      </c>
      <c r="F246" s="10">
        <f t="shared" si="2"/>
        <v>7781</v>
      </c>
    </row>
    <row r="247" spans="1:6" ht="25.5">
      <c r="A247" s="6">
        <v>16.8</v>
      </c>
      <c r="B247" s="7" t="s">
        <v>186</v>
      </c>
      <c r="C247" s="8">
        <v>45</v>
      </c>
      <c r="D247" s="9" t="s">
        <v>20</v>
      </c>
      <c r="E247" s="10">
        <v>155.8</v>
      </c>
      <c r="F247" s="10">
        <f t="shared" si="2"/>
        <v>7011</v>
      </c>
    </row>
    <row r="248" spans="1:6" ht="25.5">
      <c r="A248" s="6">
        <v>16.9</v>
      </c>
      <c r="B248" s="7" t="s">
        <v>353</v>
      </c>
      <c r="C248" s="8">
        <v>1</v>
      </c>
      <c r="D248" s="9" t="s">
        <v>179</v>
      </c>
      <c r="E248" s="10">
        <v>293.29</v>
      </c>
      <c r="F248" s="10">
        <f t="shared" si="2"/>
        <v>293</v>
      </c>
    </row>
    <row r="249" spans="1:6" ht="27.75" customHeight="1">
      <c r="A249" s="6">
        <v>16.1</v>
      </c>
      <c r="B249" s="7" t="s">
        <v>187</v>
      </c>
      <c r="C249" s="8">
        <v>2</v>
      </c>
      <c r="D249" s="9" t="s">
        <v>179</v>
      </c>
      <c r="E249" s="10">
        <v>2053.04</v>
      </c>
      <c r="F249" s="10">
        <f t="shared" si="2"/>
        <v>4106</v>
      </c>
    </row>
    <row r="250" spans="1:6" ht="39.75" customHeight="1">
      <c r="A250" s="6">
        <v>16.11</v>
      </c>
      <c r="B250" s="7" t="s">
        <v>188</v>
      </c>
      <c r="C250" s="8">
        <v>1</v>
      </c>
      <c r="D250" s="9" t="s">
        <v>179</v>
      </c>
      <c r="E250" s="10">
        <v>1483.99</v>
      </c>
      <c r="F250" s="10">
        <f t="shared" si="2"/>
        <v>1484</v>
      </c>
    </row>
    <row r="251" spans="1:6" ht="26.25" customHeight="1">
      <c r="A251" s="6">
        <v>16.12</v>
      </c>
      <c r="B251" s="7" t="s">
        <v>189</v>
      </c>
      <c r="C251" s="8">
        <v>4</v>
      </c>
      <c r="D251" s="9" t="s">
        <v>40</v>
      </c>
      <c r="E251" s="10">
        <v>181.85</v>
      </c>
      <c r="F251" s="10">
        <f t="shared" si="2"/>
        <v>727</v>
      </c>
    </row>
    <row r="252" spans="1:6" ht="26.25" customHeight="1">
      <c r="A252" s="6">
        <v>16.13</v>
      </c>
      <c r="B252" s="7" t="s">
        <v>190</v>
      </c>
      <c r="C252" s="8">
        <v>10</v>
      </c>
      <c r="D252" s="9" t="s">
        <v>53</v>
      </c>
      <c r="E252" s="10">
        <v>32.83</v>
      </c>
      <c r="F252" s="10">
        <f t="shared" si="2"/>
        <v>328</v>
      </c>
    </row>
    <row r="253" spans="1:6" ht="360.75" customHeight="1">
      <c r="A253" s="6">
        <v>16.14</v>
      </c>
      <c r="B253" s="7" t="s">
        <v>354</v>
      </c>
      <c r="C253" s="8">
        <v>1</v>
      </c>
      <c r="D253" s="9" t="s">
        <v>355</v>
      </c>
      <c r="E253" s="10">
        <v>133550.19</v>
      </c>
      <c r="F253" s="10">
        <f t="shared" si="2"/>
        <v>133550</v>
      </c>
    </row>
    <row r="254" spans="1:6" ht="38.25">
      <c r="A254" s="6">
        <v>16.15</v>
      </c>
      <c r="B254" s="7" t="s">
        <v>356</v>
      </c>
      <c r="C254" s="8">
        <v>2</v>
      </c>
      <c r="D254" s="9" t="s">
        <v>53</v>
      </c>
      <c r="E254" s="10">
        <v>2495.22</v>
      </c>
      <c r="F254" s="10">
        <f t="shared" si="2"/>
        <v>4990</v>
      </c>
    </row>
    <row r="255" spans="1:6" ht="15">
      <c r="A255" s="6"/>
      <c r="B255" s="11" t="s">
        <v>9</v>
      </c>
      <c r="C255" s="12"/>
      <c r="D255" s="13" t="s">
        <v>7</v>
      </c>
      <c r="E255" s="14"/>
      <c r="F255" s="14">
        <f>SUM(F7:F254)</f>
        <v>1319246</v>
      </c>
    </row>
    <row r="256" ht="15">
      <c r="F256" s="15"/>
    </row>
  </sheetData>
  <sheetProtection/>
  <mergeCells count="4">
    <mergeCell ref="A4:E4"/>
    <mergeCell ref="A3:F3"/>
    <mergeCell ref="A2:F2"/>
    <mergeCell ref="A1:F1"/>
  </mergeCells>
  <dataValidations count="3">
    <dataValidation type="decimal" allowBlank="1" showInputMessage="1" showErrorMessage="1" errorTitle="Invalid Entry" error="Only Numeric Values are allowed. " sqref="A6:A28 A76:A120 A38:A60 A138:A197 A245:A254 A207:A229">
      <formula1>0</formula1>
      <formula2>999999999999999</formula2>
    </dataValidation>
    <dataValidation type="decimal" allowBlank="1" showInputMessage="1" showErrorMessage="1" promptTitle="Estimated Rate" prompt="Please enter the Rate for this item. " errorTitle="Invalid Entry" error="Only Numeric Values are allowed. " sqref="E6:E28 E76:E120 E38:E60 E138:E197 E245:E254 E207:E229">
      <formula1>0</formula1>
      <formula2>999999999999999</formula2>
    </dataValidation>
    <dataValidation type="decimal" allowBlank="1" showInputMessage="1" showErrorMessage="1" promptTitle="Quantity" prompt="Please enter the Quantity for this item. " errorTitle="Invalid Entry" error="Only Numeric Values are allowed. " sqref="C6:C28 C76:C120 C38:C60 C138:C197 C245:C254 C207:C229">
      <formula1>0</formula1>
      <formula2>999999999999999</formula2>
    </dataValidation>
  </dataValidations>
  <printOptions/>
  <pageMargins left="1.2" right="0.25" top="0.46" bottom="0.59" header="0.3" footer="0.3"/>
  <pageSetup horizontalDpi="600" verticalDpi="600" orientation="portrait" scale="82" r:id="rId2"/>
  <headerFooter>
    <oddFooter>&amp;CPage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IITK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Satish Gupta</dc:creator>
  <cp:keywords/>
  <dc:description/>
  <cp:lastModifiedBy>jitender Singh</cp:lastModifiedBy>
  <cp:lastPrinted>2021-02-19T05:19:32Z</cp:lastPrinted>
  <dcterms:created xsi:type="dcterms:W3CDTF">2012-06-15T05:23:41Z</dcterms:created>
  <dcterms:modified xsi:type="dcterms:W3CDTF">2021-02-23T05:49:08Z</dcterms:modified>
  <cp:category/>
  <cp:version/>
  <cp:contentType/>
  <cp:contentStatus/>
</cp:coreProperties>
</file>