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OQ" sheetId="1" r:id="rId1"/>
  </sheets>
  <definedNames/>
  <calcPr fullCalcOnLoad="1"/>
</workbook>
</file>

<file path=xl/sharedStrings.xml><?xml version="1.0" encoding="utf-8"?>
<sst xmlns="http://schemas.openxmlformats.org/spreadsheetml/2006/main" count="179" uniqueCount="100">
  <si>
    <t>S.No.</t>
  </si>
  <si>
    <t>DISCRIPTION</t>
  </si>
  <si>
    <t>QTY.</t>
  </si>
  <si>
    <t>Unit</t>
  </si>
  <si>
    <t>RATE Rs.</t>
  </si>
  <si>
    <t>AMOUNT Rs.</t>
  </si>
  <si>
    <t>EQUIPMENT &amp; PIPING</t>
  </si>
  <si>
    <t>DOUBLE  SKIN AIR  HANDLING UNITS</t>
  </si>
  <si>
    <t>AIR HANDLERS UNITS</t>
  </si>
  <si>
    <r>
      <t xml:space="preserve">Supply, Installation, Testing and Commissioning of double skin sheet  metal  construction horizontal floor mounted air  handling units  with  50 mm  thick  injected PUF  of    density    not   less  than 40Kg/CuM.The  air  handling  units  shall  be  complete with synthetic    fibre  </t>
    </r>
    <r>
      <rPr>
        <b/>
        <sz val="11"/>
        <rFont val="Calibri"/>
        <family val="2"/>
      </rPr>
      <t>filters (EU-4)</t>
    </r>
    <r>
      <rPr>
        <sz val="11"/>
        <rFont val="Calibri"/>
        <family val="2"/>
      </rPr>
      <t xml:space="preserve"> ,   coil   section   with  multirows     deep     chilled    water    cooling  coil   of   copper    tube   and  aluminium  fins construction,     fan    section   complete  with backward  curved   </t>
    </r>
    <r>
      <rPr>
        <b/>
        <sz val="11"/>
        <rFont val="Calibri"/>
        <family val="2"/>
      </rPr>
      <t>DIDW  centrifugal   fan</t>
    </r>
    <r>
      <rPr>
        <sz val="11"/>
        <rFont val="Calibri"/>
        <family val="2"/>
      </rPr>
      <t xml:space="preserve"> , belt  drive   package, VFD compatible variable speed squirrel cage     induction     </t>
    </r>
    <r>
      <rPr>
        <b/>
        <sz val="11"/>
        <rFont val="Calibri"/>
        <family val="2"/>
      </rPr>
      <t>motor (IE-3),</t>
    </r>
    <r>
      <rPr>
        <sz val="11"/>
        <rFont val="Calibri"/>
        <family val="2"/>
      </rPr>
      <t xml:space="preserve">      stainless    steel  drain  pan , manually operated </t>
    </r>
    <r>
      <rPr>
        <b/>
        <sz val="11"/>
        <rFont val="Calibri"/>
        <family val="2"/>
      </rPr>
      <t>supply air damper (AL)</t>
    </r>
    <r>
      <rPr>
        <sz val="11"/>
        <rFont val="Calibri"/>
        <family val="2"/>
      </rPr>
      <t xml:space="preserve"> and   vibration  isolation  pads  all  complete as per specifications.AHUs shall be   selected for  a  maximum   face  velocity of 500 FPM (2.5 MPS)and as per schedule of  air  handling  units under appendix VIII. Fan outlet velocity shall not exceed 1800 FPM (9.1 MPS).</t>
    </r>
  </si>
  <si>
    <t>a)</t>
  </si>
  <si>
    <t xml:space="preserve">8000 CFM,       6Rows,  static pressure 60 mmwg, </t>
  </si>
  <si>
    <t>Nos.</t>
  </si>
  <si>
    <t>Supply, Installation,Testing and Commissioning of   variable   frequency  drives  for   following  Air Handling Units.Variable    frequency  drives shall be provided  with necessary  temperature   sensors and transmitters complete with control wiring in all respect as required and as per specs.  The    drives      shall    be    suitable    for   the following  motor rating. VFDs shall be housed in the AHU electrical Panels.</t>
  </si>
  <si>
    <t>3.7- 4.0 KW (FC-102 Series) danfoss or equivalent.</t>
  </si>
  <si>
    <t>Supplying &amp; laying , testing &amp; commissioning mild steel ' C ' class pipe of size as mentioned below on exposed surface / underground with fabrication of bends, tees, reducers, ( brick masonry block &amp; wooden support for underground / MS angle- clamp &amp; wooden support for exposed surface ) alongwith priming coat of steel primer as per standard specification</t>
  </si>
  <si>
    <t>100 mm</t>
  </si>
  <si>
    <t>Mtr</t>
  </si>
  <si>
    <t>b)</t>
  </si>
  <si>
    <t>80 mm</t>
  </si>
  <si>
    <t>c)</t>
  </si>
  <si>
    <t>65 mm</t>
  </si>
  <si>
    <t>d)</t>
  </si>
  <si>
    <t>50 mm</t>
  </si>
  <si>
    <t>e)</t>
  </si>
  <si>
    <t>32 mm</t>
  </si>
  <si>
    <t>f)</t>
  </si>
  <si>
    <t>25 mm</t>
  </si>
  <si>
    <t xml:space="preserve">Supplying &amp; fixing, insulation on existing  pipe on exposed surface / underground of following sizes  with 50 mm thick thermocole ( polystrene) pipe section alongwith hessian cloth, wiremesh, bitumen, &amp; cement - sand plaster, painting two or more coat to give even shade after applying one coat of ordinary paint etc complete as required. </t>
  </si>
  <si>
    <r>
      <t xml:space="preserve">Supplying, laying/ fixing, testing and commissioning of  </t>
    </r>
    <r>
      <rPr>
        <b/>
        <sz val="11"/>
        <rFont val="Calibri"/>
        <family val="2"/>
      </rPr>
      <t>G.I  'B' class pipe with 19 mm nitrile insulation</t>
    </r>
    <r>
      <rPr>
        <sz val="11"/>
        <rFont val="Calibri"/>
        <family val="2"/>
      </rPr>
      <t xml:space="preserve"> of following sizes  for drain water piping on surface / underground  (including fabrication of bends, tees, reducers) with suppport and fittings as per standard specification complete as required.</t>
    </r>
  </si>
  <si>
    <t>SITC of butterfly valves CI body with SS Disc  Nitrile Rubber Seal &amp; O- Ring PN 16 pressure rating for chilled water with hand lever operated including nut, bolt, flanges, gasket  as kind of existing pipe, painting with enamel etc. complete as reqd.</t>
  </si>
  <si>
    <t>No.</t>
  </si>
  <si>
    <t>Y - STRAINER of Ductile CI Body flanged ends with stainless steel strainer forchilled / hot water circulation as specified.</t>
  </si>
  <si>
    <t>Supply and fixing of ss ball valve of following size with socket and nipple of approved make or equivalent complete as required.</t>
  </si>
  <si>
    <t>Supply and fixing industrial type thermometer of  proportioning  length  with adjustable angle, direct reading including thermowell socket. Thermometer shall be suitable to read water temperature of range 0°C to 50°C  completed as required.</t>
  </si>
  <si>
    <t>Nos</t>
  </si>
  <si>
    <t>Providing and fixing 0-150 PSIG  industrial type pressure gauge in position of  65/100 mm dia  with petcock valves (gun metal / brass) complete with pressure snobber, nipple etc complete as required.</t>
  </si>
  <si>
    <t>Cutting, dismantling and removing old damaged/defective insulation of thermocole insulation (i.e.- hessian cloth, wire mesh, send, cement, plaster) from chilled water pipe line of following size, cleaning of pipe and shifting  the waste material up to desired location as reqd.</t>
  </si>
  <si>
    <t>20 mm to 100 mm dia</t>
  </si>
  <si>
    <t>Cutting and dismantling of damaged/defective MS pipe of following size (on surface/recessed/underground ) i/c shifting to sectional store complete as required.</t>
  </si>
  <si>
    <t>AIR DISTRUBUTION &amp; INSULATION</t>
  </si>
  <si>
    <t>Supplying, fabricating, installing and testing of GI sheet metal fabricated ducts complete with supports Vanes, dampers. Links levers and quadrants etc. as per specification and drawings. The flanges shall be of hot dip galvanized. The rates shall include.</t>
  </si>
  <si>
    <t>22 gauge</t>
  </si>
  <si>
    <t>sqm</t>
  </si>
  <si>
    <t>24 Gauge</t>
  </si>
  <si>
    <t>Supplying and fixing of following thickness duly laminated aluminum foil of mat finish closed cell Nitrile rubber (Class “O”) insulation on existing duct after applying suitable adhesive for Nitrile rubber. The joints shall be sealed with 50 mm wide and 3 mm thick self adhesive nitrile rubber tape insulation complete as per specifications and as required.</t>
  </si>
  <si>
    <t>19 mm thick</t>
  </si>
  <si>
    <t>SqM</t>
  </si>
  <si>
    <t>Providing &amp; fixing of accoustic  insulation  with open cell nitral rubber supersilence (self adhesive) for AHU room of following thickness, on existing surface  with Adhesive/ dentrite etc. complete as required. (As per specification)</t>
  </si>
  <si>
    <t xml:space="preserve">25 mm thick </t>
  </si>
  <si>
    <t xml:space="preserve">15 mm thick </t>
  </si>
  <si>
    <t>Supply &amp; Application of acoustic lining/ internal  thermal  insulation of supply/return air ducting with fibre glass insulation as per  the specifications and  drawings.</t>
  </si>
  <si>
    <t>25 mm thick</t>
  </si>
  <si>
    <t>Supply, Installation , Testing  and Commissioning of smoke cum fire dampers of  at least 90-120 minutes  fire  rating as per  the approved  shop  drawings  and   specifications. Interlocking of fire dampers using copper control wiring shall be affected as required.</t>
  </si>
  <si>
    <t>Bare fire dampers</t>
  </si>
  <si>
    <t>Supply, Installation, Testing &amp; Commissioning of smoke cum fire dampers of  at least 90 minutes fire  rating as per  the  approved  shop  drawings  and   specifications. Interlocking of fire dampers using copper control wiring shall be affected as required.</t>
  </si>
  <si>
    <t>Actuator with control panel, temperature sensor &amp; spring return action and suitable for 10-12 NM Torque.</t>
  </si>
  <si>
    <t>Supply, installation, testing and commissioning of powder coated Aluminium extruded liner multislot type HIT &amp; MIS Diffusser with damper as specification &amp; the sizes will be as per schedules and drawing.</t>
  </si>
  <si>
    <t>Sqm</t>
  </si>
  <si>
    <t>Supply, fixing, testing &amp; commissioning of supply air diffusers suitable for fixing Grid/Gypsum ceiling of power coated aluminium with aluminium control dampers with anti smudge ring &amp; removable core.</t>
  </si>
  <si>
    <t>Supplying, fixing, testing commissioning of return air diffusers of powder coated aluminium without volume control dampers with anti smudge ring &amp; removable core…</t>
  </si>
  <si>
    <t>Dismantling and removing of existing old ducts of any size i/c removing of hangers, flanges, valve etc. as reqd.</t>
  </si>
  <si>
    <t>SQM</t>
  </si>
  <si>
    <t>Supply, installation, testing and commissioning of GI volume control duct damper complete with neoprene rubber gaskets, nuts, bolts, screws linkages, flanges etc., as per specifications.</t>
  </si>
  <si>
    <t>Supply,Installation, Testing and Balancing of spigots factory fabricated out of galvanised steel sheet of different sizes to facilitate flexible duct  connection.</t>
  </si>
  <si>
    <t xml:space="preserve">a.  </t>
  </si>
  <si>
    <t xml:space="preserve">   200mm dia</t>
  </si>
  <si>
    <t>Supply, Installation, Testing and Commissioning of pre-insulated factory fabricated flexible ducts inner as well as outer skin constructed out of reinforced  aluminium foil as per the specifications. Ducts shall be of following   sizes :</t>
  </si>
  <si>
    <t>a.</t>
  </si>
  <si>
    <t xml:space="preserve"> 200mm dia</t>
  </si>
  <si>
    <t>RM</t>
  </si>
  <si>
    <t>Supply, installation, testing and commissioning of factory fabricated LP Plenum for Multislot diffuser for supply air duly fitted on G.I Frame with nut, bolt and washer between diffuser and flexible duct etc, complete as required.</t>
  </si>
  <si>
    <t>800 X 250 X 250 mm</t>
  </si>
  <si>
    <t>POWER &amp; CONTROL WIRING</t>
  </si>
  <si>
    <r>
      <t xml:space="preserve">S &amp; Laying of one no.  PVC insulated </t>
    </r>
    <r>
      <rPr>
        <b/>
        <sz val="11"/>
        <rFont val="Calibri"/>
        <family val="2"/>
      </rPr>
      <t>copper conductor</t>
    </r>
    <r>
      <rPr>
        <sz val="11"/>
        <rFont val="Calibri"/>
        <family val="2"/>
      </rPr>
      <t xml:space="preserve"> un-armoured control cable of 1.1 kV grade of following size  and core. </t>
    </r>
  </si>
  <si>
    <t>4 x 6 sqmm (on surface)</t>
  </si>
  <si>
    <t>Supplying and laying 6 SWG G.I. wire at 0.50 metre below ground level for conductor earth electrode, including connection/ termination with GI thimble etc. as required.</t>
  </si>
  <si>
    <t>Panel-A (VFD PANEL)</t>
  </si>
  <si>
    <t>Location : AHU Room</t>
  </si>
  <si>
    <t>a</t>
  </si>
  <si>
    <t>16 A TP  MCB for 3.7-4.0 Kw motor -01 set.</t>
  </si>
  <si>
    <t>b</t>
  </si>
  <si>
    <t>Digital type voltmeter (0-500) V, digital type Ammeter, selector switches, RYB LED type indication lights --01 set.</t>
  </si>
  <si>
    <t>c</t>
  </si>
  <si>
    <t>Auto-manual type selector switch to facilitate auto start of AHU after toration of power.</t>
  </si>
  <si>
    <t>d</t>
  </si>
  <si>
    <t>Control wiring &amp; safety circuit as required with start-stop  PB's  stayput or lockable type and tow sets of LED type ON OFF indication lights AHU panel as described above.</t>
  </si>
  <si>
    <t>CIVIL ITEMS</t>
  </si>
  <si>
    <t>Demolishing brick work manually/ by mechanical means including stacking of serviceable material and disposal of unserviceable material within 50 metres lead as per direction of Engineer-in-charge.</t>
  </si>
  <si>
    <t>In cement mortar</t>
  </si>
  <si>
    <t>Cum</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</si>
  <si>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</si>
  <si>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Sub Total</t>
  </si>
  <si>
    <r>
      <rPr>
        <b/>
        <sz val="11"/>
        <rFont val="Calibri"/>
        <family val="2"/>
      </rPr>
      <t>Buy Back</t>
    </r>
    <r>
      <rPr>
        <sz val="11"/>
        <rFont val="Calibri"/>
        <family val="2"/>
      </rPr>
      <t xml:space="preserve"> Cost of Old AHU including dismantling removing and taken away from side (except motor).3 phase Electric Motor will be shifted to the sectional store by the contractor.</t>
    </r>
  </si>
  <si>
    <r>
      <t xml:space="preserve">Name of work  :- </t>
    </r>
    <r>
      <rPr>
        <b/>
        <sz val="12"/>
        <rFont val="Calibri"/>
        <family val="2"/>
      </rPr>
      <t>Supply, installation, testing commissioning of Air handling Unit of 8000 CFM  x 2 Nos capacity at Lecture Hall (L-5 &amp; 6) with associated works.</t>
    </r>
  </si>
  <si>
    <t>Bill of Quantity</t>
  </si>
  <si>
    <t>Supply, installation, testing &amp; commissoning of wall mounted cubicle type electrical panels including system control wiring with incoming, outgoing feeders as described below and as per specifications. AHU panel casing shall be large enough to accommodate variable frequency drives. VFDs have been accounted for seperately under equipment portion schedule of quantities.</t>
  </si>
  <si>
    <t>Notes:- The above work may also have to be executed during night shift from 6:00 PM to 6:00 AM in addition to normal working hours in case of requirement during running of classes (if required).</t>
  </si>
  <si>
    <t xml:space="preserve"> Total</t>
  </si>
  <si>
    <t>Name of Agency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</si>
</sst>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1"/>
      <color indexed="8"/>
      <name val="Calibri"/>
      <family val="2"/>
    </font>
    <font>
      <sz val="10"/>
      <name val="Arial"/>
      <family val="2"/>
    </font>
    <font>
      <b/>
      <sz val="10"/>
      <name val="Arial"/>
      <family val="2"/>
    </font>
    <font>
      <sz val="9"/>
      <name val="Arial"/>
      <family val="2"/>
    </font>
    <font>
      <b/>
      <sz val="11"/>
      <name val="Calibri"/>
      <family val="2"/>
    </font>
    <font>
      <sz val="11"/>
      <name val="Calibri"/>
      <family val="2"/>
    </font>
    <font>
      <sz val="10"/>
      <name val="Helv"/>
      <family val="0"/>
    </font>
    <font>
      <sz val="11"/>
      <name val="Arial"/>
      <family val="2"/>
    </font>
    <font>
      <u val="single"/>
      <sz val="9"/>
      <name val="Arial"/>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Calibri"/>
      <family val="2"/>
    </font>
    <font>
      <sz val="12"/>
      <name val="Calibri"/>
      <family val="2"/>
    </font>
    <font>
      <u val="single"/>
      <sz val="12"/>
      <name val="Calibri"/>
      <family val="2"/>
    </font>
    <font>
      <sz val="12"/>
      <color indexed="8"/>
      <name val="Calibri"/>
      <family val="2"/>
    </font>
    <font>
      <b/>
      <u val="single"/>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5">
    <xf numFmtId="0" fontId="0" fillId="0" borderId="0" xfId="0" applyFont="1" applyAlignment="1">
      <alignment/>
    </xf>
    <xf numFmtId="0" fontId="6" fillId="0" borderId="10" xfId="0" applyFont="1" applyFill="1" applyBorder="1" applyAlignment="1" applyProtection="1">
      <alignment horizontal="center" vertical="top"/>
      <protection/>
    </xf>
    <xf numFmtId="2" fontId="28" fillId="0" borderId="10" xfId="0" applyNumberFormat="1" applyFont="1" applyFill="1" applyBorder="1" applyAlignment="1" applyProtection="1">
      <alignment vertical="top"/>
      <protection locked="0"/>
    </xf>
    <xf numFmtId="2" fontId="28" fillId="0" borderId="10" xfId="55" applyNumberFormat="1" applyFont="1" applyFill="1" applyBorder="1" applyAlignment="1" applyProtection="1">
      <alignment vertical="top"/>
      <protection locked="0"/>
    </xf>
    <xf numFmtId="2" fontId="28" fillId="0" borderId="10" xfId="55" applyNumberFormat="1" applyFont="1" applyFill="1" applyBorder="1" applyAlignment="1" applyProtection="1">
      <alignment horizontal="right" vertical="top"/>
      <protection locked="0"/>
    </xf>
    <xf numFmtId="0" fontId="31" fillId="0" borderId="10" xfId="0" applyFont="1" applyBorder="1" applyAlignment="1" applyProtection="1">
      <alignment horizontal="center"/>
      <protection/>
    </xf>
    <xf numFmtId="0" fontId="4" fillId="0" borderId="0" xfId="0" applyFont="1" applyAlignment="1" applyProtection="1">
      <alignment/>
      <protection/>
    </xf>
    <xf numFmtId="0" fontId="27" fillId="0" borderId="10" xfId="0" applyFont="1" applyBorder="1" applyAlignment="1" applyProtection="1">
      <alignment horizontal="center" vertical="top"/>
      <protection/>
    </xf>
    <xf numFmtId="0" fontId="27" fillId="0" borderId="10" xfId="0" applyFont="1" applyBorder="1" applyAlignment="1" applyProtection="1">
      <alignment horizontal="center"/>
      <protection/>
    </xf>
    <xf numFmtId="0" fontId="27" fillId="0" borderId="10" xfId="0" applyFont="1" applyBorder="1" applyAlignment="1" applyProtection="1">
      <alignment vertical="top"/>
      <protection/>
    </xf>
    <xf numFmtId="0" fontId="10" fillId="0" borderId="10" xfId="0" applyFont="1" applyBorder="1" applyAlignment="1" applyProtection="1">
      <alignment horizontal="justify" vertical="top"/>
      <protection/>
    </xf>
    <xf numFmtId="0" fontId="10" fillId="0" borderId="10" xfId="0" applyFont="1" applyBorder="1" applyAlignment="1" applyProtection="1">
      <alignment horizontal="justify" vertical="top"/>
      <protection/>
    </xf>
    <xf numFmtId="0" fontId="5" fillId="0" borderId="10" xfId="0" applyFont="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10" fillId="0" borderId="10" xfId="0" applyFont="1" applyBorder="1" applyAlignment="1" applyProtection="1">
      <alignment horizontal="center" vertical="top" wrapText="1"/>
      <protection/>
    </xf>
    <xf numFmtId="0" fontId="6" fillId="0" borderId="10" xfId="0" applyFont="1" applyFill="1" applyBorder="1" applyAlignment="1" applyProtection="1" quotePrefix="1">
      <alignment horizontal="center" vertical="top"/>
      <protection/>
    </xf>
    <xf numFmtId="0" fontId="5" fillId="0" borderId="10" xfId="0" applyFont="1" applyFill="1" applyBorder="1" applyAlignment="1" applyProtection="1">
      <alignment horizontal="justify" vertical="top"/>
      <protection/>
    </xf>
    <xf numFmtId="2" fontId="6" fillId="0" borderId="10" xfId="0" applyNumberFormat="1" applyFont="1" applyFill="1" applyBorder="1" applyAlignment="1" applyProtection="1">
      <alignment horizontal="center" vertical="top"/>
      <protection/>
    </xf>
    <xf numFmtId="2" fontId="28" fillId="0" borderId="10" xfId="0" applyNumberFormat="1" applyFont="1" applyFill="1" applyBorder="1" applyAlignment="1" applyProtection="1">
      <alignment vertical="top"/>
      <protection/>
    </xf>
    <xf numFmtId="2" fontId="6" fillId="0" borderId="10" xfId="0" applyNumberFormat="1" applyFont="1" applyFill="1" applyBorder="1" applyAlignment="1" applyProtection="1">
      <alignment vertical="top"/>
      <protection/>
    </xf>
    <xf numFmtId="0" fontId="6" fillId="0" borderId="10" xfId="0" applyFont="1" applyFill="1" applyBorder="1" applyAlignment="1" applyProtection="1">
      <alignment horizontal="justify" vertical="top"/>
      <protection/>
    </xf>
    <xf numFmtId="0" fontId="4" fillId="0" borderId="0" xfId="0" applyFont="1" applyFill="1" applyAlignment="1" applyProtection="1">
      <alignment/>
      <protection/>
    </xf>
    <xf numFmtId="0" fontId="4" fillId="0" borderId="0" xfId="47" applyFont="1" applyFill="1" applyAlignment="1" applyProtection="1">
      <alignment/>
      <protection/>
    </xf>
    <xf numFmtId="0" fontId="6" fillId="0" borderId="10" xfId="0" applyNumberFormat="1" applyFont="1" applyFill="1" applyBorder="1" applyAlignment="1" applyProtection="1">
      <alignment horizontal="justify" vertical="top" wrapText="1"/>
      <protection/>
    </xf>
    <xf numFmtId="2" fontId="28" fillId="0" borderId="10" xfId="0" applyNumberFormat="1" applyFont="1" applyFill="1" applyBorder="1" applyAlignment="1" applyProtection="1">
      <alignment horizontal="center" vertical="top"/>
      <protection/>
    </xf>
    <xf numFmtId="0" fontId="28" fillId="0" borderId="10" xfId="0" applyFont="1" applyFill="1" applyBorder="1" applyAlignment="1" applyProtection="1">
      <alignment horizontal="center" vertical="top"/>
      <protection/>
    </xf>
    <xf numFmtId="0" fontId="28" fillId="0" borderId="10" xfId="0" applyFont="1" applyFill="1" applyBorder="1" applyAlignment="1" applyProtection="1">
      <alignment vertical="top"/>
      <protection/>
    </xf>
    <xf numFmtId="0" fontId="6" fillId="0" borderId="10" xfId="57" applyFont="1" applyFill="1" applyBorder="1" applyAlignment="1" applyProtection="1">
      <alignment horizontal="justify" vertical="top"/>
      <protection/>
    </xf>
    <xf numFmtId="2" fontId="28" fillId="0" borderId="10" xfId="57" applyNumberFormat="1" applyFont="1" applyFill="1" applyBorder="1" applyAlignment="1" applyProtection="1">
      <alignment horizontal="center" vertical="top"/>
      <protection/>
    </xf>
    <xf numFmtId="0" fontId="8" fillId="0" borderId="0" xfId="0" applyFont="1" applyAlignment="1" applyProtection="1">
      <alignment/>
      <protection/>
    </xf>
    <xf numFmtId="0" fontId="4" fillId="0" borderId="0" xfId="0" applyFont="1" applyBorder="1" applyAlignment="1" applyProtection="1">
      <alignment/>
      <protection/>
    </xf>
    <xf numFmtId="2" fontId="4" fillId="0" borderId="0" xfId="0" applyNumberFormat="1" applyFont="1" applyBorder="1" applyAlignment="1" applyProtection="1">
      <alignment horizontal="right" vertical="top"/>
      <protection/>
    </xf>
    <xf numFmtId="0" fontId="9" fillId="0" borderId="0" xfId="0" applyFont="1" applyAlignment="1" applyProtection="1">
      <alignment/>
      <protection/>
    </xf>
    <xf numFmtId="0" fontId="4" fillId="0" borderId="0" xfId="0" applyFont="1" applyFill="1" applyBorder="1" applyAlignment="1" applyProtection="1">
      <alignment/>
      <protection/>
    </xf>
    <xf numFmtId="0" fontId="6" fillId="0" borderId="10" xfId="57" applyFont="1" applyFill="1" applyBorder="1" applyAlignment="1" applyProtection="1">
      <alignment horizontal="justify" vertical="top" wrapText="1"/>
      <protection/>
    </xf>
    <xf numFmtId="0" fontId="6" fillId="0" borderId="10" xfId="47" applyFont="1" applyFill="1" applyBorder="1" applyAlignment="1" applyProtection="1">
      <alignment horizontal="center" vertical="top"/>
      <protection/>
    </xf>
    <xf numFmtId="0" fontId="6" fillId="0" borderId="10" xfId="47" applyFont="1" applyFill="1" applyBorder="1" applyAlignment="1" applyProtection="1">
      <alignment horizontal="justify" vertical="top" wrapText="1"/>
      <protection/>
    </xf>
    <xf numFmtId="2" fontId="28" fillId="0" borderId="10" xfId="47" applyNumberFormat="1" applyFont="1" applyFill="1" applyBorder="1" applyAlignment="1" applyProtection="1">
      <alignment horizontal="center" vertical="top"/>
      <protection/>
    </xf>
    <xf numFmtId="0" fontId="28" fillId="0" borderId="10" xfId="47" applyFont="1" applyFill="1" applyBorder="1" applyAlignment="1" applyProtection="1">
      <alignment horizontal="center" vertical="top"/>
      <protection/>
    </xf>
    <xf numFmtId="0" fontId="5" fillId="0" borderId="10" xfId="57" applyFont="1" applyFill="1" applyBorder="1" applyAlignment="1" applyProtection="1">
      <alignment horizontal="justify" vertical="top"/>
      <protection/>
    </xf>
    <xf numFmtId="0" fontId="6" fillId="0" borderId="10" xfId="0" applyFont="1" applyFill="1" applyBorder="1" applyAlignment="1" applyProtection="1">
      <alignment horizontal="justify" vertical="top" wrapText="1"/>
      <protection/>
    </xf>
    <xf numFmtId="2" fontId="28" fillId="0" borderId="10" xfId="0" applyNumberFormat="1" applyFont="1" applyFill="1" applyBorder="1" applyAlignment="1" applyProtection="1">
      <alignment horizontal="right" vertical="top"/>
      <protection/>
    </xf>
    <xf numFmtId="0" fontId="29" fillId="0" borderId="10" xfId="0" applyFont="1" applyFill="1" applyBorder="1" applyAlignment="1" applyProtection="1">
      <alignment vertical="top"/>
      <protection/>
    </xf>
    <xf numFmtId="0" fontId="6" fillId="0" borderId="10" xfId="0" applyFont="1" applyFill="1" applyBorder="1" applyAlignment="1" applyProtection="1">
      <alignment vertical="top" wrapText="1"/>
      <protection/>
    </xf>
    <xf numFmtId="0" fontId="6" fillId="0" borderId="10" xfId="55" applyFont="1" applyFill="1" applyBorder="1" applyAlignment="1" applyProtection="1">
      <alignment horizontal="justify" vertical="top" wrapText="1"/>
      <protection/>
    </xf>
    <xf numFmtId="2" fontId="28" fillId="0" borderId="10" xfId="55" applyNumberFormat="1" applyFont="1" applyFill="1" applyBorder="1" applyAlignment="1" applyProtection="1">
      <alignment horizontal="center" vertical="top"/>
      <protection/>
    </xf>
    <xf numFmtId="0" fontId="28" fillId="0" borderId="10" xfId="55" applyFont="1" applyFill="1" applyBorder="1" applyAlignment="1" applyProtection="1">
      <alignment horizontal="center" vertical="top"/>
      <protection/>
    </xf>
    <xf numFmtId="0" fontId="6" fillId="0" borderId="10" xfId="55" applyFont="1" applyFill="1" applyBorder="1" applyAlignment="1" applyProtection="1">
      <alignment horizontal="justify" vertical="justify" wrapText="1"/>
      <protection/>
    </xf>
    <xf numFmtId="0" fontId="6" fillId="0" borderId="10" xfId="0" applyFont="1" applyFill="1" applyBorder="1" applyAlignment="1" applyProtection="1">
      <alignment horizontal="left"/>
      <protection/>
    </xf>
    <xf numFmtId="0" fontId="6" fillId="0" borderId="10" xfId="0" applyFont="1" applyFill="1" applyBorder="1" applyAlignment="1" applyProtection="1">
      <alignment/>
      <protection/>
    </xf>
    <xf numFmtId="0" fontId="5" fillId="0" borderId="10" xfId="55" applyFont="1" applyFill="1" applyBorder="1" applyAlignment="1" applyProtection="1">
      <alignment horizontal="justify" vertical="justify" wrapText="1"/>
      <protection/>
    </xf>
    <xf numFmtId="0" fontId="0" fillId="0" borderId="0" xfId="0" applyFill="1" applyAlignment="1" applyProtection="1">
      <alignment/>
      <protection/>
    </xf>
    <xf numFmtId="0" fontId="0" fillId="0" borderId="0" xfId="0" applyAlignment="1" applyProtection="1">
      <alignment/>
      <protection/>
    </xf>
    <xf numFmtId="0" fontId="6" fillId="0" borderId="10" xfId="0" applyFont="1" applyFill="1" applyBorder="1" applyAlignment="1" applyProtection="1">
      <alignment horizontal="center" vertical="center"/>
      <protection/>
    </xf>
    <xf numFmtId="0" fontId="5" fillId="0" borderId="10" xfId="0" applyFont="1" applyFill="1" applyBorder="1" applyAlignment="1" applyProtection="1">
      <alignment wrapText="1"/>
      <protection/>
    </xf>
    <xf numFmtId="0" fontId="5" fillId="0" borderId="10" xfId="57" applyFont="1" applyFill="1" applyBorder="1" applyAlignment="1" applyProtection="1">
      <alignment horizontal="left" vertical="top"/>
      <protection/>
    </xf>
    <xf numFmtId="2" fontId="10" fillId="0" borderId="10" xfId="0" applyNumberFormat="1" applyFont="1" applyFill="1" applyBorder="1" applyAlignment="1" applyProtection="1">
      <alignment vertical="top"/>
      <protection/>
    </xf>
    <xf numFmtId="0" fontId="5" fillId="0" borderId="11"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3"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Border="1" applyAlignment="1" applyProtection="1">
      <alignment horizontal="left" vertical="top"/>
      <protection/>
    </xf>
    <xf numFmtId="0" fontId="48" fillId="0" borderId="0" xfId="0" applyFont="1" applyBorder="1" applyAlignment="1" applyProtection="1">
      <alignment horizontal="left" vertical="top"/>
      <protection/>
    </xf>
    <xf numFmtId="0" fontId="0" fillId="0" borderId="0" xfId="0" applyAlignment="1" applyProtection="1">
      <alignment vertical="top"/>
      <protection/>
    </xf>
    <xf numFmtId="0" fontId="48" fillId="0" borderId="0" xfId="0" applyFont="1" applyAlignment="1" applyProtection="1">
      <alignment vertical="top"/>
      <protection/>
    </xf>
    <xf numFmtId="0" fontId="10" fillId="0" borderId="11" xfId="0" applyFont="1" applyBorder="1" applyAlignment="1" applyProtection="1">
      <alignment horizontal="center" vertical="top"/>
      <protection locked="0"/>
    </xf>
    <xf numFmtId="0" fontId="10" fillId="0" borderId="13" xfId="0" applyFont="1" applyBorder="1" applyAlignment="1" applyProtection="1">
      <alignment horizontal="center" vertical="top"/>
      <protection locked="0"/>
    </xf>
    <xf numFmtId="0" fontId="28" fillId="0" borderId="10" xfId="0" applyFont="1" applyFill="1" applyBorder="1" applyAlignment="1" applyProtection="1">
      <alignment vertical="top"/>
      <protection locked="0"/>
    </xf>
    <xf numFmtId="2" fontId="28" fillId="0" borderId="10" xfId="47" applyNumberFormat="1" applyFont="1" applyFill="1" applyBorder="1" applyAlignment="1" applyProtection="1">
      <alignment vertical="top"/>
      <protection locked="0"/>
    </xf>
    <xf numFmtId="0" fontId="29" fillId="0" borderId="10" xfId="0" applyFont="1" applyFill="1" applyBorder="1" applyAlignment="1" applyProtection="1">
      <alignment vertical="top"/>
      <protection locked="0"/>
    </xf>
    <xf numFmtId="2" fontId="28" fillId="0" borderId="10" xfId="57" applyNumberFormat="1" applyFont="1" applyFill="1" applyBorder="1" applyAlignment="1" applyProtection="1">
      <alignment vertical="top"/>
      <protection locked="0"/>
    </xf>
    <xf numFmtId="2" fontId="28" fillId="0" borderId="10" xfId="0" applyNumberFormat="1" applyFont="1" applyFill="1" applyBorder="1" applyAlignment="1" applyProtection="1" quotePrefix="1">
      <alignment horizontal="right" vertical="top"/>
      <protection locked="0"/>
    </xf>
    <xf numFmtId="2" fontId="10" fillId="0" borderId="10" xfId="57" applyNumberFormat="1" applyFont="1" applyFill="1" applyBorder="1" applyAlignment="1" applyProtection="1">
      <alignment horizontal="right" vertical="top"/>
      <protection locked="0"/>
    </xf>
    <xf numFmtId="2" fontId="28" fillId="0" borderId="10" xfId="0"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9"/>
  <sheetViews>
    <sheetView showZeros="0" tabSelected="1" view="pageBreakPreview" zoomScale="130" zoomScaleSheetLayoutView="130" zoomScalePageLayoutView="0" workbookViewId="0" topLeftCell="A4">
      <selection activeCell="B9" sqref="B9"/>
    </sheetView>
  </sheetViews>
  <sheetFormatPr defaultColWidth="9.140625" defaultRowHeight="15"/>
  <cols>
    <col min="1" max="1" width="9.140625" style="52" customWidth="1"/>
    <col min="2" max="2" width="59.140625" style="52" customWidth="1"/>
    <col min="3" max="4" width="9.140625" style="64" customWidth="1"/>
    <col min="5" max="5" width="14.00390625" style="65" customWidth="1"/>
    <col min="6" max="6" width="16.28125" style="64" customWidth="1"/>
    <col min="7" max="16384" width="9.140625" style="52" customWidth="1"/>
  </cols>
  <sheetData>
    <row r="1" spans="1:6" s="6" customFormat="1" ht="18.75">
      <c r="A1" s="5" t="s">
        <v>95</v>
      </c>
      <c r="B1" s="5"/>
      <c r="C1" s="5"/>
      <c r="D1" s="5"/>
      <c r="E1" s="5"/>
      <c r="F1" s="5"/>
    </row>
    <row r="2" spans="1:6" s="6" customFormat="1" ht="15.75">
      <c r="A2" s="7"/>
      <c r="B2" s="8"/>
      <c r="C2" s="7"/>
      <c r="D2" s="7"/>
      <c r="E2" s="9"/>
      <c r="F2" s="9"/>
    </row>
    <row r="3" spans="1:6" s="6" customFormat="1" ht="38.25" customHeight="1">
      <c r="A3" s="10" t="s">
        <v>94</v>
      </c>
      <c r="B3" s="10"/>
      <c r="C3" s="10"/>
      <c r="D3" s="10"/>
      <c r="E3" s="10"/>
      <c r="F3" s="10"/>
    </row>
    <row r="4" spans="1:6" s="6" customFormat="1" ht="22.5" customHeight="1">
      <c r="A4" s="11"/>
      <c r="B4" s="11" t="s">
        <v>99</v>
      </c>
      <c r="C4" s="11"/>
      <c r="D4" s="11"/>
      <c r="E4" s="66"/>
      <c r="F4" s="67"/>
    </row>
    <row r="5" spans="1:6" s="6" customFormat="1" ht="15.75">
      <c r="A5" s="12" t="s">
        <v>0</v>
      </c>
      <c r="B5" s="12" t="s">
        <v>1</v>
      </c>
      <c r="C5" s="12" t="s">
        <v>2</v>
      </c>
      <c r="D5" s="13" t="s">
        <v>3</v>
      </c>
      <c r="E5" s="14" t="s">
        <v>4</v>
      </c>
      <c r="F5" s="12" t="s">
        <v>5</v>
      </c>
    </row>
    <row r="6" spans="1:6" s="6" customFormat="1" ht="21" customHeight="1">
      <c r="A6" s="15"/>
      <c r="B6" s="16" t="s">
        <v>6</v>
      </c>
      <c r="C6" s="1"/>
      <c r="D6" s="17"/>
      <c r="E6" s="18"/>
      <c r="F6" s="19"/>
    </row>
    <row r="7" spans="1:6" s="21" customFormat="1" ht="20.25" customHeight="1">
      <c r="A7" s="15"/>
      <c r="B7" s="20" t="s">
        <v>7</v>
      </c>
      <c r="C7" s="1"/>
      <c r="D7" s="17"/>
      <c r="E7" s="18"/>
      <c r="F7" s="19"/>
    </row>
    <row r="8" spans="1:6" s="22" customFormat="1" ht="15" customHeight="1">
      <c r="A8" s="15"/>
      <c r="B8" s="20" t="s">
        <v>8</v>
      </c>
      <c r="C8" s="1"/>
      <c r="D8" s="17"/>
      <c r="E8" s="18"/>
      <c r="F8" s="19"/>
    </row>
    <row r="9" spans="1:6" s="22" customFormat="1" ht="210.75" customHeight="1">
      <c r="A9" s="1">
        <v>1</v>
      </c>
      <c r="B9" s="23" t="s">
        <v>9</v>
      </c>
      <c r="C9" s="1"/>
      <c r="D9" s="17"/>
      <c r="E9" s="2"/>
      <c r="F9" s="19"/>
    </row>
    <row r="10" spans="1:6" s="22" customFormat="1" ht="20.25" customHeight="1">
      <c r="A10" s="1" t="s">
        <v>10</v>
      </c>
      <c r="B10" s="20" t="s">
        <v>11</v>
      </c>
      <c r="C10" s="24">
        <v>2</v>
      </c>
      <c r="D10" s="25" t="s">
        <v>12</v>
      </c>
      <c r="E10" s="2"/>
      <c r="F10" s="18">
        <f>E10*C10</f>
        <v>0</v>
      </c>
    </row>
    <row r="11" spans="1:6" s="22" customFormat="1" ht="106.5" customHeight="1">
      <c r="A11" s="1">
        <v>2</v>
      </c>
      <c r="B11" s="23" t="s">
        <v>13</v>
      </c>
      <c r="C11" s="26"/>
      <c r="D11" s="26"/>
      <c r="E11" s="68"/>
      <c r="F11" s="18"/>
    </row>
    <row r="12" spans="1:6" s="22" customFormat="1" ht="21.75" customHeight="1">
      <c r="A12" s="1" t="s">
        <v>10</v>
      </c>
      <c r="B12" s="23" t="s">
        <v>14</v>
      </c>
      <c r="C12" s="24">
        <v>2</v>
      </c>
      <c r="D12" s="25" t="s">
        <v>12</v>
      </c>
      <c r="E12" s="2"/>
      <c r="F12" s="18">
        <f aca="true" t="shared" si="0" ref="F12:F73">E12*C12</f>
        <v>0</v>
      </c>
    </row>
    <row r="13" spans="1:6" s="29" customFormat="1" ht="90" customHeight="1">
      <c r="A13" s="1">
        <v>3</v>
      </c>
      <c r="B13" s="27" t="s">
        <v>15</v>
      </c>
      <c r="C13" s="28"/>
      <c r="D13" s="28"/>
      <c r="E13" s="2"/>
      <c r="F13" s="18"/>
    </row>
    <row r="14" spans="1:6" s="6" customFormat="1" ht="15.75">
      <c r="A14" s="1" t="s">
        <v>10</v>
      </c>
      <c r="B14" s="27" t="s">
        <v>16</v>
      </c>
      <c r="C14" s="28">
        <v>5</v>
      </c>
      <c r="D14" s="28" t="s">
        <v>17</v>
      </c>
      <c r="E14" s="2"/>
      <c r="F14" s="18">
        <f t="shared" si="0"/>
        <v>0</v>
      </c>
    </row>
    <row r="15" spans="1:6" s="6" customFormat="1" ht="15.75">
      <c r="A15" s="1" t="s">
        <v>18</v>
      </c>
      <c r="B15" s="27" t="s">
        <v>19</v>
      </c>
      <c r="C15" s="28">
        <v>5</v>
      </c>
      <c r="D15" s="28" t="s">
        <v>17</v>
      </c>
      <c r="E15" s="2"/>
      <c r="F15" s="18">
        <f t="shared" si="0"/>
        <v>0</v>
      </c>
    </row>
    <row r="16" spans="1:6" s="6" customFormat="1" ht="15.75">
      <c r="A16" s="1" t="s">
        <v>20</v>
      </c>
      <c r="B16" s="27" t="s">
        <v>21</v>
      </c>
      <c r="C16" s="28">
        <v>15</v>
      </c>
      <c r="D16" s="28" t="s">
        <v>17</v>
      </c>
      <c r="E16" s="2"/>
      <c r="F16" s="18">
        <f t="shared" si="0"/>
        <v>0</v>
      </c>
    </row>
    <row r="17" spans="1:6" s="6" customFormat="1" ht="15.75">
      <c r="A17" s="1" t="s">
        <v>22</v>
      </c>
      <c r="B17" s="27" t="s">
        <v>23</v>
      </c>
      <c r="C17" s="28">
        <v>10</v>
      </c>
      <c r="D17" s="28" t="s">
        <v>17</v>
      </c>
      <c r="E17" s="2"/>
      <c r="F17" s="18">
        <f t="shared" si="0"/>
        <v>0</v>
      </c>
    </row>
    <row r="18" spans="1:6" s="30" customFormat="1" ht="15.75">
      <c r="A18" s="1" t="s">
        <v>24</v>
      </c>
      <c r="B18" s="27" t="s">
        <v>25</v>
      </c>
      <c r="C18" s="28">
        <v>3</v>
      </c>
      <c r="D18" s="28" t="s">
        <v>17</v>
      </c>
      <c r="E18" s="2"/>
      <c r="F18" s="18">
        <f t="shared" si="0"/>
        <v>0</v>
      </c>
    </row>
    <row r="19" spans="1:7" s="6" customFormat="1" ht="15.75">
      <c r="A19" s="1" t="s">
        <v>26</v>
      </c>
      <c r="B19" s="27" t="s">
        <v>27</v>
      </c>
      <c r="C19" s="28">
        <v>5</v>
      </c>
      <c r="D19" s="28" t="s">
        <v>17</v>
      </c>
      <c r="E19" s="2"/>
      <c r="F19" s="18">
        <f t="shared" si="0"/>
        <v>0</v>
      </c>
      <c r="G19" s="31"/>
    </row>
    <row r="20" spans="1:7" s="6" customFormat="1" ht="92.25" customHeight="1">
      <c r="A20" s="1">
        <v>4</v>
      </c>
      <c r="B20" s="27" t="s">
        <v>28</v>
      </c>
      <c r="C20" s="28"/>
      <c r="D20" s="28"/>
      <c r="E20" s="2"/>
      <c r="F20" s="18"/>
      <c r="G20" s="31"/>
    </row>
    <row r="21" spans="1:7" s="6" customFormat="1" ht="15.75">
      <c r="A21" s="1" t="s">
        <v>10</v>
      </c>
      <c r="B21" s="27" t="s">
        <v>16</v>
      </c>
      <c r="C21" s="28">
        <v>5</v>
      </c>
      <c r="D21" s="28" t="s">
        <v>17</v>
      </c>
      <c r="E21" s="2"/>
      <c r="F21" s="18">
        <f t="shared" si="0"/>
        <v>0</v>
      </c>
      <c r="G21" s="31"/>
    </row>
    <row r="22" spans="1:7" s="6" customFormat="1" ht="15.75">
      <c r="A22" s="1" t="s">
        <v>18</v>
      </c>
      <c r="B22" s="27" t="s">
        <v>19</v>
      </c>
      <c r="C22" s="28">
        <v>5</v>
      </c>
      <c r="D22" s="28" t="s">
        <v>17</v>
      </c>
      <c r="E22" s="2"/>
      <c r="F22" s="18">
        <f t="shared" si="0"/>
        <v>0</v>
      </c>
      <c r="G22" s="31"/>
    </row>
    <row r="23" spans="1:7" s="6" customFormat="1" ht="15.75">
      <c r="A23" s="1" t="s">
        <v>20</v>
      </c>
      <c r="B23" s="27" t="s">
        <v>21</v>
      </c>
      <c r="C23" s="28">
        <v>15</v>
      </c>
      <c r="D23" s="28" t="s">
        <v>17</v>
      </c>
      <c r="E23" s="2"/>
      <c r="F23" s="18">
        <f t="shared" si="0"/>
        <v>0</v>
      </c>
      <c r="G23" s="31"/>
    </row>
    <row r="24" spans="1:6" s="30" customFormat="1" ht="15.75">
      <c r="A24" s="1" t="s">
        <v>22</v>
      </c>
      <c r="B24" s="27" t="s">
        <v>23</v>
      </c>
      <c r="C24" s="28">
        <v>10</v>
      </c>
      <c r="D24" s="28" t="s">
        <v>17</v>
      </c>
      <c r="E24" s="2"/>
      <c r="F24" s="18">
        <f t="shared" si="0"/>
        <v>0</v>
      </c>
    </row>
    <row r="25" spans="1:6" s="32" customFormat="1" ht="15.75">
      <c r="A25" s="1" t="s">
        <v>24</v>
      </c>
      <c r="B25" s="27" t="s">
        <v>25</v>
      </c>
      <c r="C25" s="28">
        <v>3</v>
      </c>
      <c r="D25" s="28" t="s">
        <v>17</v>
      </c>
      <c r="E25" s="2"/>
      <c r="F25" s="18">
        <f t="shared" si="0"/>
        <v>0</v>
      </c>
    </row>
    <row r="26" spans="1:6" s="32" customFormat="1" ht="15.75">
      <c r="A26" s="1" t="s">
        <v>26</v>
      </c>
      <c r="B26" s="27" t="s">
        <v>27</v>
      </c>
      <c r="C26" s="28">
        <v>5</v>
      </c>
      <c r="D26" s="28" t="s">
        <v>17</v>
      </c>
      <c r="E26" s="2"/>
      <c r="F26" s="18">
        <f t="shared" si="0"/>
        <v>0</v>
      </c>
    </row>
    <row r="27" spans="1:6" s="6" customFormat="1" ht="76.5" customHeight="1">
      <c r="A27" s="1">
        <v>5</v>
      </c>
      <c r="B27" s="27" t="s">
        <v>29</v>
      </c>
      <c r="C27" s="28"/>
      <c r="D27" s="28"/>
      <c r="E27" s="2"/>
      <c r="F27" s="18"/>
    </row>
    <row r="28" spans="1:6" s="33" customFormat="1" ht="15.75">
      <c r="A28" s="1" t="s">
        <v>10</v>
      </c>
      <c r="B28" s="27" t="s">
        <v>23</v>
      </c>
      <c r="C28" s="28">
        <v>10</v>
      </c>
      <c r="D28" s="28" t="s">
        <v>17</v>
      </c>
      <c r="E28" s="2"/>
      <c r="F28" s="18">
        <f t="shared" si="0"/>
        <v>0</v>
      </c>
    </row>
    <row r="29" spans="1:6" s="33" customFormat="1" ht="15.75">
      <c r="A29" s="1" t="s">
        <v>18</v>
      </c>
      <c r="B29" s="27" t="s">
        <v>25</v>
      </c>
      <c r="C29" s="28">
        <v>10</v>
      </c>
      <c r="D29" s="28" t="s">
        <v>17</v>
      </c>
      <c r="E29" s="2"/>
      <c r="F29" s="18">
        <f t="shared" si="0"/>
        <v>0</v>
      </c>
    </row>
    <row r="30" spans="1:6" s="33" customFormat="1" ht="63" customHeight="1">
      <c r="A30" s="1">
        <v>6</v>
      </c>
      <c r="B30" s="27" t="s">
        <v>30</v>
      </c>
      <c r="C30" s="28"/>
      <c r="D30" s="28"/>
      <c r="E30" s="2"/>
      <c r="F30" s="18"/>
    </row>
    <row r="31" spans="1:6" s="6" customFormat="1" ht="15.75">
      <c r="A31" s="1" t="s">
        <v>10</v>
      </c>
      <c r="B31" s="27" t="s">
        <v>21</v>
      </c>
      <c r="C31" s="28">
        <v>2</v>
      </c>
      <c r="D31" s="28" t="s">
        <v>31</v>
      </c>
      <c r="E31" s="2"/>
      <c r="F31" s="18">
        <f t="shared" si="0"/>
        <v>0</v>
      </c>
    </row>
    <row r="32" spans="1:6" s="6" customFormat="1" ht="15.75">
      <c r="A32" s="1" t="s">
        <v>18</v>
      </c>
      <c r="B32" s="27" t="s">
        <v>23</v>
      </c>
      <c r="C32" s="28">
        <v>2</v>
      </c>
      <c r="D32" s="28" t="s">
        <v>31</v>
      </c>
      <c r="E32" s="2"/>
      <c r="F32" s="18">
        <f t="shared" si="0"/>
        <v>0</v>
      </c>
    </row>
    <row r="33" spans="1:6" s="29" customFormat="1" ht="34.5" customHeight="1">
      <c r="A33" s="1">
        <v>7</v>
      </c>
      <c r="B33" s="34" t="s">
        <v>32</v>
      </c>
      <c r="C33" s="28"/>
      <c r="D33" s="28"/>
      <c r="E33" s="2"/>
      <c r="F33" s="18"/>
    </row>
    <row r="34" spans="1:6" s="6" customFormat="1" ht="15.75">
      <c r="A34" s="1" t="s">
        <v>10</v>
      </c>
      <c r="B34" s="27" t="s">
        <v>21</v>
      </c>
      <c r="C34" s="28">
        <v>1</v>
      </c>
      <c r="D34" s="28" t="s">
        <v>31</v>
      </c>
      <c r="E34" s="2"/>
      <c r="F34" s="18">
        <f t="shared" si="0"/>
        <v>0</v>
      </c>
    </row>
    <row r="35" spans="1:6" s="6" customFormat="1" ht="15.75">
      <c r="A35" s="1" t="s">
        <v>18</v>
      </c>
      <c r="B35" s="27" t="s">
        <v>23</v>
      </c>
      <c r="C35" s="28">
        <v>1</v>
      </c>
      <c r="D35" s="28" t="s">
        <v>31</v>
      </c>
      <c r="E35" s="2"/>
      <c r="F35" s="18">
        <f t="shared" si="0"/>
        <v>0</v>
      </c>
    </row>
    <row r="36" spans="1:6" s="6" customFormat="1" ht="31.5" customHeight="1">
      <c r="A36" s="1">
        <v>8</v>
      </c>
      <c r="B36" s="27" t="s">
        <v>33</v>
      </c>
      <c r="C36" s="28"/>
      <c r="D36" s="28"/>
      <c r="E36" s="2"/>
      <c r="F36" s="18"/>
    </row>
    <row r="37" spans="1:6" s="6" customFormat="1" ht="15.75">
      <c r="A37" s="1" t="s">
        <v>10</v>
      </c>
      <c r="B37" s="27" t="s">
        <v>27</v>
      </c>
      <c r="C37" s="28">
        <v>4</v>
      </c>
      <c r="D37" s="28" t="s">
        <v>12</v>
      </c>
      <c r="E37" s="2"/>
      <c r="F37" s="18">
        <f t="shared" si="0"/>
        <v>0</v>
      </c>
    </row>
    <row r="38" spans="1:6" s="6" customFormat="1" ht="60">
      <c r="A38" s="35">
        <v>9</v>
      </c>
      <c r="B38" s="36" t="s">
        <v>34</v>
      </c>
      <c r="C38" s="37">
        <v>4</v>
      </c>
      <c r="D38" s="38" t="s">
        <v>35</v>
      </c>
      <c r="E38" s="69"/>
      <c r="F38" s="18">
        <f t="shared" si="0"/>
        <v>0</v>
      </c>
    </row>
    <row r="39" spans="1:6" s="6" customFormat="1" ht="47.25" customHeight="1">
      <c r="A39" s="35">
        <v>10</v>
      </c>
      <c r="B39" s="36" t="s">
        <v>36</v>
      </c>
      <c r="C39" s="37">
        <v>4</v>
      </c>
      <c r="D39" s="38" t="s">
        <v>35</v>
      </c>
      <c r="E39" s="69"/>
      <c r="F39" s="18">
        <f t="shared" si="0"/>
        <v>0</v>
      </c>
    </row>
    <row r="40" spans="1:6" s="6" customFormat="1" ht="76.5" customHeight="1">
      <c r="A40" s="35">
        <v>11</v>
      </c>
      <c r="B40" s="36" t="s">
        <v>37</v>
      </c>
      <c r="C40" s="37"/>
      <c r="D40" s="38"/>
      <c r="E40" s="69"/>
      <c r="F40" s="18"/>
    </row>
    <row r="41" spans="1:6" s="6" customFormat="1" ht="19.5" customHeight="1">
      <c r="A41" s="35" t="s">
        <v>10</v>
      </c>
      <c r="B41" s="36" t="s">
        <v>38</v>
      </c>
      <c r="C41" s="37">
        <v>5</v>
      </c>
      <c r="D41" s="38" t="s">
        <v>17</v>
      </c>
      <c r="E41" s="2"/>
      <c r="F41" s="18">
        <f t="shared" si="0"/>
        <v>0</v>
      </c>
    </row>
    <row r="42" spans="1:6" s="6" customFormat="1" ht="45">
      <c r="A42" s="35">
        <v>12</v>
      </c>
      <c r="B42" s="36" t="s">
        <v>39</v>
      </c>
      <c r="C42" s="37"/>
      <c r="D42" s="38"/>
      <c r="E42" s="69"/>
      <c r="F42" s="18"/>
    </row>
    <row r="43" spans="1:6" s="6" customFormat="1" ht="15.75">
      <c r="A43" s="35" t="s">
        <v>10</v>
      </c>
      <c r="B43" s="36" t="s">
        <v>38</v>
      </c>
      <c r="C43" s="37">
        <v>5</v>
      </c>
      <c r="D43" s="38" t="s">
        <v>17</v>
      </c>
      <c r="E43" s="2"/>
      <c r="F43" s="18">
        <f t="shared" si="0"/>
        <v>0</v>
      </c>
    </row>
    <row r="44" spans="1:6" s="6" customFormat="1" ht="15.75">
      <c r="A44" s="1"/>
      <c r="B44" s="39" t="s">
        <v>40</v>
      </c>
      <c r="C44" s="28"/>
      <c r="D44" s="28"/>
      <c r="E44" s="2"/>
      <c r="F44" s="18"/>
    </row>
    <row r="45" spans="1:6" s="6" customFormat="1" ht="60">
      <c r="A45" s="1">
        <v>13</v>
      </c>
      <c r="B45" s="27" t="s">
        <v>41</v>
      </c>
      <c r="C45" s="24"/>
      <c r="D45" s="26"/>
      <c r="E45" s="2"/>
      <c r="F45" s="18"/>
    </row>
    <row r="46" spans="1:6" s="6" customFormat="1" ht="15.75">
      <c r="A46" s="1" t="s">
        <v>10</v>
      </c>
      <c r="B46" s="27" t="s">
        <v>42</v>
      </c>
      <c r="C46" s="28">
        <v>40</v>
      </c>
      <c r="D46" s="28" t="s">
        <v>43</v>
      </c>
      <c r="E46" s="2"/>
      <c r="F46" s="18">
        <f t="shared" si="0"/>
        <v>0</v>
      </c>
    </row>
    <row r="47" spans="1:6" s="6" customFormat="1" ht="15.75">
      <c r="A47" s="1" t="s">
        <v>18</v>
      </c>
      <c r="B47" s="27" t="s">
        <v>44</v>
      </c>
      <c r="C47" s="28">
        <v>100</v>
      </c>
      <c r="D47" s="28" t="s">
        <v>43</v>
      </c>
      <c r="E47" s="2"/>
      <c r="F47" s="18">
        <f t="shared" si="0"/>
        <v>0</v>
      </c>
    </row>
    <row r="48" spans="1:6" s="6" customFormat="1" ht="92.25" customHeight="1">
      <c r="A48" s="15">
        <v>14</v>
      </c>
      <c r="B48" s="40" t="s">
        <v>45</v>
      </c>
      <c r="C48" s="24"/>
      <c r="D48" s="41"/>
      <c r="E48" s="2"/>
      <c r="F48" s="18"/>
    </row>
    <row r="49" spans="1:6" s="6" customFormat="1" ht="15.75">
      <c r="A49" s="1" t="s">
        <v>10</v>
      </c>
      <c r="B49" s="20" t="s">
        <v>46</v>
      </c>
      <c r="C49" s="24">
        <v>150</v>
      </c>
      <c r="D49" s="41" t="s">
        <v>47</v>
      </c>
      <c r="E49" s="2"/>
      <c r="F49" s="18">
        <f t="shared" si="0"/>
        <v>0</v>
      </c>
    </row>
    <row r="50" spans="1:6" s="6" customFormat="1" ht="60">
      <c r="A50" s="1">
        <v>15</v>
      </c>
      <c r="B50" s="23" t="s">
        <v>48</v>
      </c>
      <c r="C50" s="24"/>
      <c r="D50" s="41"/>
      <c r="E50" s="2"/>
      <c r="F50" s="18"/>
    </row>
    <row r="51" spans="1:6" s="6" customFormat="1" ht="15.75">
      <c r="A51" s="1" t="s">
        <v>10</v>
      </c>
      <c r="B51" s="23" t="s">
        <v>49</v>
      </c>
      <c r="C51" s="24">
        <v>40</v>
      </c>
      <c r="D51" s="41" t="s">
        <v>47</v>
      </c>
      <c r="E51" s="2"/>
      <c r="F51" s="18">
        <f t="shared" si="0"/>
        <v>0</v>
      </c>
    </row>
    <row r="52" spans="1:6" s="6" customFormat="1" ht="15.75">
      <c r="A52" s="1" t="s">
        <v>18</v>
      </c>
      <c r="B52" s="23" t="s">
        <v>50</v>
      </c>
      <c r="C52" s="24">
        <v>40</v>
      </c>
      <c r="D52" s="41" t="s">
        <v>47</v>
      </c>
      <c r="E52" s="2"/>
      <c r="F52" s="18">
        <f t="shared" si="0"/>
        <v>0</v>
      </c>
    </row>
    <row r="53" spans="1:6" s="6" customFormat="1" ht="48" customHeight="1">
      <c r="A53" s="1">
        <v>16</v>
      </c>
      <c r="B53" s="23" t="s">
        <v>51</v>
      </c>
      <c r="C53" s="24"/>
      <c r="D53" s="41"/>
      <c r="E53" s="2"/>
      <c r="F53" s="18"/>
    </row>
    <row r="54" spans="1:6" s="6" customFormat="1" ht="16.5" customHeight="1">
      <c r="A54" s="1" t="s">
        <v>10</v>
      </c>
      <c r="B54" s="23" t="s">
        <v>52</v>
      </c>
      <c r="C54" s="24">
        <v>24</v>
      </c>
      <c r="D54" s="41" t="s">
        <v>43</v>
      </c>
      <c r="E54" s="2"/>
      <c r="F54" s="18">
        <f t="shared" si="0"/>
        <v>0</v>
      </c>
    </row>
    <row r="55" spans="1:6" s="6" customFormat="1" ht="65.25" customHeight="1">
      <c r="A55" s="1">
        <v>17</v>
      </c>
      <c r="B55" s="40" t="s">
        <v>53</v>
      </c>
      <c r="C55" s="25"/>
      <c r="D55" s="24"/>
      <c r="E55" s="2"/>
      <c r="F55" s="18"/>
    </row>
    <row r="56" spans="1:6" s="6" customFormat="1" ht="15.75">
      <c r="A56" s="1" t="s">
        <v>10</v>
      </c>
      <c r="B56" s="20" t="s">
        <v>54</v>
      </c>
      <c r="C56" s="24">
        <v>1.2</v>
      </c>
      <c r="D56" s="25" t="s">
        <v>47</v>
      </c>
      <c r="E56" s="2"/>
      <c r="F56" s="18">
        <f t="shared" si="0"/>
        <v>0</v>
      </c>
    </row>
    <row r="57" spans="1:6" s="6" customFormat="1" ht="61.5" customHeight="1">
      <c r="A57" s="1">
        <v>18</v>
      </c>
      <c r="B57" s="40" t="s">
        <v>55</v>
      </c>
      <c r="C57" s="42"/>
      <c r="D57" s="42"/>
      <c r="E57" s="70"/>
      <c r="F57" s="18"/>
    </row>
    <row r="58" spans="1:6" s="6" customFormat="1" ht="30.75" customHeight="1">
      <c r="A58" s="1" t="s">
        <v>10</v>
      </c>
      <c r="B58" s="43" t="s">
        <v>56</v>
      </c>
      <c r="C58" s="24">
        <v>2</v>
      </c>
      <c r="D58" s="25" t="s">
        <v>31</v>
      </c>
      <c r="E58" s="2"/>
      <c r="F58" s="18">
        <f t="shared" si="0"/>
        <v>0</v>
      </c>
    </row>
    <row r="59" spans="1:6" s="6" customFormat="1" ht="63" customHeight="1">
      <c r="A59" s="1">
        <v>19</v>
      </c>
      <c r="B59" s="40" t="s">
        <v>57</v>
      </c>
      <c r="C59" s="24">
        <v>2</v>
      </c>
      <c r="D59" s="25" t="s">
        <v>58</v>
      </c>
      <c r="E59" s="71"/>
      <c r="F59" s="18">
        <f t="shared" si="0"/>
        <v>0</v>
      </c>
    </row>
    <row r="60" spans="1:6" s="6" customFormat="1" ht="60">
      <c r="A60" s="15">
        <v>20</v>
      </c>
      <c r="B60" s="40" t="s">
        <v>59</v>
      </c>
      <c r="C60" s="24">
        <v>2</v>
      </c>
      <c r="D60" s="24" t="s">
        <v>43</v>
      </c>
      <c r="E60" s="2"/>
      <c r="F60" s="18">
        <f t="shared" si="0"/>
        <v>0</v>
      </c>
    </row>
    <row r="61" spans="1:6" s="6" customFormat="1" ht="45.75" customHeight="1">
      <c r="A61" s="15">
        <v>21</v>
      </c>
      <c r="B61" s="40" t="s">
        <v>60</v>
      </c>
      <c r="C61" s="24">
        <v>2</v>
      </c>
      <c r="D61" s="24" t="s">
        <v>43</v>
      </c>
      <c r="E61" s="2"/>
      <c r="F61" s="18">
        <f t="shared" si="0"/>
        <v>0</v>
      </c>
    </row>
    <row r="62" spans="1:6" s="6" customFormat="1" ht="31.5" customHeight="1">
      <c r="A62" s="1">
        <v>22</v>
      </c>
      <c r="B62" s="44" t="s">
        <v>61</v>
      </c>
      <c r="C62" s="45">
        <v>40</v>
      </c>
      <c r="D62" s="46" t="s">
        <v>62</v>
      </c>
      <c r="E62" s="3"/>
      <c r="F62" s="18">
        <f t="shared" si="0"/>
        <v>0</v>
      </c>
    </row>
    <row r="63" spans="1:6" s="6" customFormat="1" ht="45">
      <c r="A63" s="1">
        <v>23</v>
      </c>
      <c r="B63" s="44" t="s">
        <v>63</v>
      </c>
      <c r="C63" s="45">
        <v>1</v>
      </c>
      <c r="D63" s="46" t="s">
        <v>47</v>
      </c>
      <c r="E63" s="3"/>
      <c r="F63" s="18">
        <f t="shared" si="0"/>
        <v>0</v>
      </c>
    </row>
    <row r="64" spans="1:6" s="6" customFormat="1" ht="45.75" customHeight="1">
      <c r="A64" s="1">
        <v>24</v>
      </c>
      <c r="B64" s="47" t="s">
        <v>64</v>
      </c>
      <c r="C64" s="45"/>
      <c r="D64" s="46"/>
      <c r="E64" s="3"/>
      <c r="F64" s="18"/>
    </row>
    <row r="65" spans="1:6" s="6" customFormat="1" ht="15.75">
      <c r="A65" s="1" t="s">
        <v>65</v>
      </c>
      <c r="B65" s="47" t="s">
        <v>66</v>
      </c>
      <c r="C65" s="24">
        <v>4</v>
      </c>
      <c r="D65" s="25" t="s">
        <v>31</v>
      </c>
      <c r="E65" s="72"/>
      <c r="F65" s="18">
        <f t="shared" si="0"/>
        <v>0</v>
      </c>
    </row>
    <row r="66" spans="1:6" s="6" customFormat="1" ht="60">
      <c r="A66" s="1">
        <v>25</v>
      </c>
      <c r="B66" s="47" t="s">
        <v>67</v>
      </c>
      <c r="C66" s="45"/>
      <c r="D66" s="46"/>
      <c r="E66" s="4"/>
      <c r="F66" s="18"/>
    </row>
    <row r="67" spans="1:6" s="6" customFormat="1" ht="15.75">
      <c r="A67" s="1" t="s">
        <v>68</v>
      </c>
      <c r="B67" s="48" t="s">
        <v>69</v>
      </c>
      <c r="C67" s="24">
        <v>4</v>
      </c>
      <c r="D67" s="25" t="s">
        <v>70</v>
      </c>
      <c r="E67" s="72"/>
      <c r="F67" s="18">
        <f t="shared" si="0"/>
        <v>0</v>
      </c>
    </row>
    <row r="68" spans="1:6" s="6" customFormat="1" ht="60.75" customHeight="1">
      <c r="A68" s="1">
        <v>26</v>
      </c>
      <c r="B68" s="47" t="s">
        <v>71</v>
      </c>
      <c r="C68" s="24"/>
      <c r="D68" s="25"/>
      <c r="E68" s="73"/>
      <c r="F68" s="18"/>
    </row>
    <row r="69" spans="1:6" s="6" customFormat="1" ht="15.75">
      <c r="A69" s="1" t="s">
        <v>10</v>
      </c>
      <c r="B69" s="49" t="s">
        <v>72</v>
      </c>
      <c r="C69" s="24">
        <v>4</v>
      </c>
      <c r="D69" s="25" t="s">
        <v>12</v>
      </c>
      <c r="E69" s="71"/>
      <c r="F69" s="18">
        <f t="shared" si="0"/>
        <v>0</v>
      </c>
    </row>
    <row r="70" spans="1:6" s="6" customFormat="1" ht="21" customHeight="1">
      <c r="A70" s="1"/>
      <c r="B70" s="50" t="s">
        <v>73</v>
      </c>
      <c r="C70" s="46"/>
      <c r="D70" s="46"/>
      <c r="E70" s="3"/>
      <c r="F70" s="18"/>
    </row>
    <row r="71" spans="1:6" s="6" customFormat="1" ht="30.75" customHeight="1">
      <c r="A71" s="1">
        <v>27</v>
      </c>
      <c r="B71" s="27" t="s">
        <v>74</v>
      </c>
      <c r="C71" s="28"/>
      <c r="D71" s="28"/>
      <c r="E71" s="2"/>
      <c r="F71" s="18"/>
    </row>
    <row r="72" spans="1:6" s="6" customFormat="1" ht="21.75" customHeight="1">
      <c r="A72" s="1" t="s">
        <v>10</v>
      </c>
      <c r="B72" s="27" t="s">
        <v>75</v>
      </c>
      <c r="C72" s="28">
        <v>15</v>
      </c>
      <c r="D72" s="28" t="s">
        <v>17</v>
      </c>
      <c r="E72" s="2"/>
      <c r="F72" s="18">
        <f t="shared" si="0"/>
        <v>0</v>
      </c>
    </row>
    <row r="73" spans="1:6" s="6" customFormat="1" ht="48" customHeight="1">
      <c r="A73" s="1">
        <v>28</v>
      </c>
      <c r="B73" s="20" t="s">
        <v>76</v>
      </c>
      <c r="C73" s="24">
        <v>15</v>
      </c>
      <c r="D73" s="25" t="s">
        <v>17</v>
      </c>
      <c r="E73" s="71"/>
      <c r="F73" s="18">
        <f t="shared" si="0"/>
        <v>0</v>
      </c>
    </row>
    <row r="74" spans="1:7" ht="105">
      <c r="A74" s="1">
        <v>29</v>
      </c>
      <c r="B74" s="20" t="s">
        <v>96</v>
      </c>
      <c r="C74" s="26"/>
      <c r="D74" s="26"/>
      <c r="E74" s="68"/>
      <c r="F74" s="18"/>
      <c r="G74" s="51"/>
    </row>
    <row r="75" spans="1:7" ht="15.75">
      <c r="A75" s="1"/>
      <c r="B75" s="20" t="s">
        <v>77</v>
      </c>
      <c r="C75" s="26"/>
      <c r="D75" s="26"/>
      <c r="E75" s="68"/>
      <c r="F75" s="18"/>
      <c r="G75" s="51"/>
    </row>
    <row r="76" spans="1:7" ht="15.75">
      <c r="A76" s="53"/>
      <c r="B76" s="20" t="s">
        <v>78</v>
      </c>
      <c r="C76" s="26"/>
      <c r="D76" s="26"/>
      <c r="E76" s="68"/>
      <c r="F76" s="18"/>
      <c r="G76" s="51"/>
    </row>
    <row r="77" spans="1:7" ht="25.5" customHeight="1">
      <c r="A77" s="53" t="s">
        <v>79</v>
      </c>
      <c r="B77" s="20" t="s">
        <v>80</v>
      </c>
      <c r="C77" s="26"/>
      <c r="D77" s="26"/>
      <c r="E77" s="68"/>
      <c r="F77" s="18"/>
      <c r="G77" s="51"/>
    </row>
    <row r="78" spans="1:7" ht="33" customHeight="1">
      <c r="A78" s="53" t="s">
        <v>81</v>
      </c>
      <c r="B78" s="20" t="s">
        <v>82</v>
      </c>
      <c r="C78" s="26"/>
      <c r="D78" s="26"/>
      <c r="E78" s="68"/>
      <c r="F78" s="18"/>
      <c r="G78" s="51"/>
    </row>
    <row r="79" spans="1:7" ht="29.25" customHeight="1">
      <c r="A79" s="53" t="s">
        <v>83</v>
      </c>
      <c r="B79" s="20" t="s">
        <v>84</v>
      </c>
      <c r="C79" s="26"/>
      <c r="D79" s="26"/>
      <c r="E79" s="68"/>
      <c r="F79" s="18"/>
      <c r="G79" s="51"/>
    </row>
    <row r="80" spans="1:7" ht="49.5" customHeight="1">
      <c r="A80" s="53" t="s">
        <v>85</v>
      </c>
      <c r="B80" s="20" t="s">
        <v>86</v>
      </c>
      <c r="C80" s="24">
        <v>2</v>
      </c>
      <c r="D80" s="24" t="s">
        <v>31</v>
      </c>
      <c r="E80" s="74"/>
      <c r="F80" s="18">
        <f>E80*C80</f>
        <v>0</v>
      </c>
      <c r="G80" s="51"/>
    </row>
    <row r="81" spans="1:6" s="6" customFormat="1" ht="15.75">
      <c r="A81" s="1"/>
      <c r="B81" s="54" t="s">
        <v>87</v>
      </c>
      <c r="C81" s="25"/>
      <c r="D81" s="25"/>
      <c r="E81" s="71"/>
      <c r="F81" s="18"/>
    </row>
    <row r="82" spans="1:6" s="6" customFormat="1" ht="58.5" customHeight="1">
      <c r="A82" s="1">
        <v>30</v>
      </c>
      <c r="B82" s="34" t="s">
        <v>88</v>
      </c>
      <c r="C82" s="28"/>
      <c r="D82" s="28"/>
      <c r="E82" s="2"/>
      <c r="F82" s="18"/>
    </row>
    <row r="83" spans="1:6" s="6" customFormat="1" ht="18" customHeight="1">
      <c r="A83" s="1" t="s">
        <v>10</v>
      </c>
      <c r="B83" s="27" t="s">
        <v>89</v>
      </c>
      <c r="C83" s="28">
        <v>4</v>
      </c>
      <c r="D83" s="28" t="s">
        <v>90</v>
      </c>
      <c r="E83" s="2"/>
      <c r="F83" s="18">
        <f>E83*C83</f>
        <v>0</v>
      </c>
    </row>
    <row r="84" spans="1:6" s="6" customFormat="1" ht="227.25" customHeight="1">
      <c r="A84" s="1">
        <v>31</v>
      </c>
      <c r="B84" s="34" t="s">
        <v>91</v>
      </c>
      <c r="C84" s="28">
        <v>200</v>
      </c>
      <c r="D84" s="28" t="s">
        <v>47</v>
      </c>
      <c r="E84" s="2"/>
      <c r="F84" s="18">
        <f>E84*C84</f>
        <v>0</v>
      </c>
    </row>
    <row r="85" spans="1:6" s="6" customFormat="1" ht="15.75">
      <c r="A85" s="1"/>
      <c r="B85" s="55" t="s">
        <v>92</v>
      </c>
      <c r="C85" s="28"/>
      <c r="D85" s="28"/>
      <c r="E85" s="68"/>
      <c r="F85" s="56">
        <f>SUM(F10:F84)</f>
        <v>0</v>
      </c>
    </row>
    <row r="86" spans="1:6" s="6" customFormat="1" ht="46.5" customHeight="1">
      <c r="A86" s="1">
        <v>32</v>
      </c>
      <c r="B86" s="27" t="s">
        <v>93</v>
      </c>
      <c r="C86" s="28">
        <v>2</v>
      </c>
      <c r="D86" s="28" t="s">
        <v>31</v>
      </c>
      <c r="E86" s="68"/>
      <c r="F86" s="18">
        <f>E86*C86</f>
        <v>0</v>
      </c>
    </row>
    <row r="87" spans="1:6" s="6" customFormat="1" ht="15.75">
      <c r="A87" s="1"/>
      <c r="B87" s="55" t="s">
        <v>98</v>
      </c>
      <c r="C87" s="28"/>
      <c r="D87" s="28"/>
      <c r="E87" s="26"/>
      <c r="F87" s="56">
        <f>F85-F86</f>
        <v>0</v>
      </c>
    </row>
    <row r="88" spans="1:6" s="6" customFormat="1" ht="41.25" customHeight="1">
      <c r="A88" s="57" t="s">
        <v>97</v>
      </c>
      <c r="B88" s="58"/>
      <c r="C88" s="58"/>
      <c r="D88" s="58"/>
      <c r="E88" s="58"/>
      <c r="F88" s="59"/>
    </row>
    <row r="89" spans="1:6" s="6" customFormat="1" ht="15.75">
      <c r="A89" s="60"/>
      <c r="B89" s="61"/>
      <c r="C89" s="62"/>
      <c r="D89" s="62"/>
      <c r="E89" s="63"/>
      <c r="F89" s="62"/>
    </row>
  </sheetData>
  <sheetProtection/>
  <mergeCells count="4">
    <mergeCell ref="A88:F88"/>
    <mergeCell ref="A1:F1"/>
    <mergeCell ref="A3:F3"/>
    <mergeCell ref="E4:F4"/>
  </mergeCells>
  <printOptions/>
  <pageMargins left="0.7" right="0.7" top="0.75" bottom="0.75" header="0.3" footer="0.3"/>
  <pageSetup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2020-09-19T07:20:34Z</dcterms:modified>
  <cp:category/>
  <cp:version/>
  <cp:contentType/>
  <cp:contentStatus/>
</cp:coreProperties>
</file>