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<sst xmlns="http://schemas.openxmlformats.org/spreadsheetml/2006/main" count="120" uniqueCount="77">
  <si>
    <t>Qty</t>
  </si>
  <si>
    <t>Unit</t>
  </si>
  <si>
    <t>Amount</t>
  </si>
  <si>
    <t>SCHEDULE OF QUANTITY</t>
  </si>
  <si>
    <t>Description of Items</t>
  </si>
  <si>
    <t>INDIAN INSTITUTE OF TECHNOLOGY KANPUR</t>
  </si>
  <si>
    <t>Item.No</t>
  </si>
  <si>
    <t xml:space="preserve"> </t>
  </si>
  <si>
    <t>Total Estimated Cost without GST</t>
  </si>
  <si>
    <t>2.1.1</t>
  </si>
  <si>
    <t>sqm</t>
  </si>
  <si>
    <t>5.1.1</t>
  </si>
  <si>
    <t>3.1.1</t>
  </si>
  <si>
    <t>1.1.1</t>
  </si>
  <si>
    <t>1.2.1</t>
  </si>
  <si>
    <t>4.1.1</t>
  </si>
  <si>
    <t>DISMANTLING AND DEMOLISHING</t>
  </si>
  <si>
    <t>EARTH WORK</t>
  </si>
  <si>
    <t>Earth work in surface excavation not exceeding 30 cm in depth but exceeding 1.5 m in width as well as 10 sqm on plan including getting out and disposal of excavated earth upto 50 m and lift upto 1.5 m, as directed by Engineer-in- Charge:</t>
  </si>
  <si>
    <t>All kinds of soil</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</si>
  <si>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</si>
  <si>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</si>
  <si>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cum</t>
  </si>
  <si>
    <t>1.3.1</t>
  </si>
  <si>
    <t>metre</t>
  </si>
  <si>
    <t>Surface dressing of the ground including removing vegetation and in-equalities not exceeding 15 cm deep and disposal of rubbish, lead up to 50 m and lift up to 1.5 m.</t>
  </si>
  <si>
    <t>CONCRETE WORK</t>
  </si>
  <si>
    <t>Providing and laying in position cement concrete of specified grade excluding the cost of centering and shuttering - All work up to plinth level :</t>
  </si>
  <si>
    <t>1:4:8 (1 Cement : 4 coarse sand (zone-III) derived from natural sources : 8 graded stone aggregate 40 mm nominal size derived from natural sources).</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</si>
  <si>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</si>
  <si>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ROAD WORK</t>
  </si>
  <si>
    <t>Providing and laying design mix cement concrete of M-30 grade, in roads/ taxi tracks/ runways, using cement content as per design mix, using coarse sand and graded stone aggregate of 40 mm nominal size in appropriate proportions as per approved &amp; specified design criteria, providing dowel bars with sleeve/ tie bars wherever required, laying at site, spreading and compacting mechanically by using needle and surface vibrators, levelling to required slope/ camber, finishing with required texture, including steel form work with sturdy M.S. channel sections, curing, making provision for contraction/ expansion, construction &amp; longitudinal joints (10 mm wide x 50 mm deep) by groove cutting machine, providing and filling joints with approved joint filler and sealants, complete all as per direction of Engineer-in-charge (Item of joint fillers, sealants, dowel bars with sleeve/ tie bars to be paid separately). Note:- Cement content considered in M-30 is @ 340 kg/cum. Excess/ less cement used as per design mix is payable/ recoverable separately.</t>
  </si>
  <si>
    <t>Cement concrete manufactured in automatic batching plant (RMC plant) i/c transportation to site in transit mixer</t>
  </si>
  <si>
    <t>MINOR CIVIL MAINTENANCE WORK:</t>
  </si>
  <si>
    <t>NIT No. 05/Civil/D2/2020-21/02</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</si>
  <si>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</si>
  <si>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2.2.1</t>
  </si>
  <si>
    <t>1:1½:3 (1 cement : 1½ coarse sand (zone-III) derived from natural sources : 3 graded stone aggregate 20 mm nominal size derived from natural sources).</t>
  </si>
  <si>
    <t>REINFORCED CEMENT CONCRETE</t>
  </si>
  <si>
    <t>Centering and shuttering including strutting, propping etc. and removal of form for</t>
  </si>
  <si>
    <t>Columns, Pillars, Piers, Abutments, Posts and Struts</t>
  </si>
  <si>
    <t>MASONRY WORK</t>
  </si>
  <si>
    <t>Brick work with common burnt clay F.P.S. (non modular) bricks of class designation 7.5 in foundation and plinth in:</t>
  </si>
  <si>
    <t>Cement mortar 1:6 (1 cement : 6 coarse sand)</t>
  </si>
  <si>
    <t>STEEL WORK</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</si>
  <si>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</si>
  <si>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</si>
  <si>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kg</t>
  </si>
  <si>
    <t>FLOORING</t>
  </si>
  <si>
    <t>Kota stone slab flooring over 20 mm (average) thick base laid over and jointed with grey cement slurry mixed with pigment to match the shade of the slab, including rubbing and polishing complete with base of cement mortar 1 : 4 (1 cement : 4 coarse sand) :</t>
  </si>
  <si>
    <t>6.1.1</t>
  </si>
  <si>
    <t>25 mm thick</t>
  </si>
  <si>
    <t>Grouting the joints of flooring tiles having joints of 3 mm width, using epoxy grout mix of 0.70 kg of organic coated filler of desired shade (0.10 kg of hardener and 0.20 kg of resin per kg), including filling / grouting and finishing complete as per direction of Engineer-in-charge.</t>
  </si>
  <si>
    <t>6.2.1</t>
  </si>
  <si>
    <t>Size of Tile 600x600 mm</t>
  </si>
  <si>
    <t>FINISHING</t>
  </si>
  <si>
    <t>12 mm cement plaster of mix :</t>
  </si>
  <si>
    <t>7.1.1</t>
  </si>
  <si>
    <t>1:6 (1 cement: 6 coarse sand)</t>
  </si>
  <si>
    <t>15 mm cement plaster on rough side of single or half brick wall of mix:</t>
  </si>
  <si>
    <t>7.2.1</t>
  </si>
  <si>
    <t>Finishing walls with Acrylic Smooth exterior paint of required shade :</t>
  </si>
  <si>
    <t>7.3.1</t>
  </si>
  <si>
    <t>New work (Two or more coat applied @ 1.67 ltr/10 sqm over and including priming coat of exterior primer applied @ 2.20 kg/10 sqm)</t>
  </si>
  <si>
    <t>Painting with synthetic enamel paint of approved brand and manufacture to give an even shade :</t>
  </si>
  <si>
    <t>7.4.1</t>
  </si>
  <si>
    <t>Two or more coats on new work</t>
  </si>
  <si>
    <t>Dismantling old plaster or skirting raking out joints and cleaning the surface for plaster including disposal of rubbish to the dumping ground within 50 metres lead.</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</si>
  <si>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</si>
  <si>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9.1.1</t>
  </si>
  <si>
    <t>With G.I. barbed wire</t>
  </si>
  <si>
    <t>Supplying at site Angle iron post &amp; strut of required size including bottom to be split and bent at right angle in opposite direction for 10 cm length and drilling holes upto 10 mm dia. etc. complete.</t>
  </si>
  <si>
    <t>9.3.1</t>
  </si>
  <si>
    <t xml:space="preserve">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 with old available brick aggregate.      
</t>
  </si>
  <si>
    <t>Cum</t>
  </si>
  <si>
    <r>
      <rPr>
        <b/>
        <u val="single"/>
        <sz val="14"/>
        <rFont val="Arial"/>
        <family val="2"/>
      </rPr>
      <t>Name of Work</t>
    </r>
    <r>
      <rPr>
        <b/>
        <sz val="14"/>
        <rFont val="Arial"/>
        <family val="2"/>
      </rPr>
      <t>:-External development, repairing fencing and making concrit path with gate for security guard dormitory.
.</t>
    </r>
  </si>
  <si>
    <t>Rate in Figures (without GST) in Rupees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</si>
</sst>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6">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1" fillId="0" borderId="10" xfId="0" applyFont="1" applyBorder="1" applyAlignment="1">
      <alignment horizontal="justify" vertical="top" wrapText="1"/>
    </xf>
    <xf numFmtId="0" fontId="41" fillId="0" borderId="10" xfId="0" applyFont="1" applyBorder="1" applyAlignment="1">
      <alignment horizontal="right"/>
    </xf>
    <xf numFmtId="0" fontId="41" fillId="0" borderId="10" xfId="0" applyFont="1" applyBorder="1" applyAlignment="1">
      <alignment horizontal="center" wrapText="1"/>
    </xf>
    <xf numFmtId="2" fontId="41" fillId="0" borderId="10" xfId="0" applyNumberFormat="1" applyFont="1" applyBorder="1" applyAlignment="1">
      <alignment horizontal="right"/>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2" fontId="0" fillId="0" borderId="0" xfId="0" applyNumberFormat="1" applyAlignment="1">
      <alignmen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top" wrapText="1" shrinkToFit="1"/>
      <protection/>
    </xf>
    <xf numFmtId="0" fontId="5" fillId="33" borderId="12" xfId="0" applyNumberFormat="1" applyFont="1" applyFill="1" applyBorder="1" applyAlignment="1" applyProtection="1">
      <alignment horizontal="left" vertical="top" shrinkToFit="1"/>
      <protection/>
    </xf>
    <xf numFmtId="0" fontId="5" fillId="33" borderId="13" xfId="0" applyNumberFormat="1" applyFont="1" applyFill="1" applyBorder="1" applyAlignment="1" applyProtection="1">
      <alignment horizontal="left" vertical="top"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381000</xdr:colOff>
      <xdr:row>0</xdr:row>
      <xdr:rowOff>9525</xdr:rowOff>
    </xdr:from>
    <xdr:to>
      <xdr:col>5</xdr:col>
      <xdr:colOff>990600</xdr:colOff>
      <xdr:row>1</xdr:row>
      <xdr:rowOff>333375</xdr:rowOff>
    </xdr:to>
    <xdr:pic>
      <xdr:nvPicPr>
        <xdr:cNvPr id="1" name="Picture 2" descr="tenderlogo_gray"/>
        <xdr:cNvPicPr preferRelativeResize="1">
          <a:picLocks noChangeAspect="1"/>
        </xdr:cNvPicPr>
      </xdr:nvPicPr>
      <xdr:blipFill>
        <a:blip r:embed="rId1"/>
        <a:stretch>
          <a:fillRect/>
        </a:stretch>
      </xdr:blipFill>
      <xdr:spPr>
        <a:xfrm>
          <a:off x="6219825" y="9525"/>
          <a:ext cx="609600" cy="581025"/>
        </a:xfrm>
        <a:prstGeom prst="rect">
          <a:avLst/>
        </a:prstGeom>
        <a:noFill/>
        <a:ln w="9525" cmpd="sng">
          <a:noFill/>
        </a:ln>
      </xdr:spPr>
    </xdr:pic>
    <xdr:clientData/>
  </xdr:twoCellAnchor>
  <xdr:twoCellAnchor editAs="oneCell">
    <xdr:from>
      <xdr:col>0</xdr:col>
      <xdr:colOff>0</xdr:colOff>
      <xdr:row>0</xdr:row>
      <xdr:rowOff>28575</xdr:rowOff>
    </xdr:from>
    <xdr:to>
      <xdr:col>1</xdr:col>
      <xdr:colOff>57150</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zoomScale="115" zoomScaleNormal="115" zoomScalePageLayoutView="0" workbookViewId="0" topLeftCell="A1">
      <selection activeCell="K5" sqref="K5"/>
    </sheetView>
  </sheetViews>
  <sheetFormatPr defaultColWidth="9.140625" defaultRowHeight="15"/>
  <cols>
    <col min="1" max="1" width="7.7109375" style="0" customWidth="1"/>
    <col min="2" max="2" width="54.8515625" style="0" customWidth="1"/>
    <col min="3" max="3" width="6.57421875" style="0" customWidth="1"/>
    <col min="4" max="4" width="7.7109375" style="1" customWidth="1"/>
    <col min="5" max="5" width="10.7109375" style="0" customWidth="1"/>
    <col min="6" max="6" width="15.00390625" style="0" customWidth="1"/>
  </cols>
  <sheetData>
    <row r="1" spans="1:6" ht="20.25" customHeight="1">
      <c r="A1" s="23" t="s">
        <v>5</v>
      </c>
      <c r="B1" s="24"/>
      <c r="C1" s="24"/>
      <c r="D1" s="24"/>
      <c r="E1" s="24"/>
      <c r="F1" s="25"/>
    </row>
    <row r="2" spans="1:6" ht="29.25" customHeight="1">
      <c r="A2" s="20" t="s">
        <v>34</v>
      </c>
      <c r="B2" s="21"/>
      <c r="C2" s="21"/>
      <c r="D2" s="21"/>
      <c r="E2" s="21"/>
      <c r="F2" s="22"/>
    </row>
    <row r="3" spans="1:6" ht="37.5" customHeight="1">
      <c r="A3" s="17" t="s">
        <v>75</v>
      </c>
      <c r="B3" s="18"/>
      <c r="C3" s="18"/>
      <c r="D3" s="18"/>
      <c r="E3" s="18"/>
      <c r="F3" s="19"/>
    </row>
    <row r="4" spans="1:6" ht="26.25">
      <c r="A4" s="16" t="s">
        <v>3</v>
      </c>
      <c r="B4" s="16"/>
      <c r="C4" s="16"/>
      <c r="D4" s="16"/>
      <c r="E4" s="16"/>
      <c r="F4" s="2"/>
    </row>
    <row r="5" spans="1:6" ht="63.75">
      <c r="A5" s="3" t="s">
        <v>6</v>
      </c>
      <c r="B5" s="4" t="s">
        <v>4</v>
      </c>
      <c r="C5" s="5" t="s">
        <v>0</v>
      </c>
      <c r="D5" s="4" t="s">
        <v>1</v>
      </c>
      <c r="E5" s="2" t="s">
        <v>76</v>
      </c>
      <c r="F5" s="5" t="s">
        <v>2</v>
      </c>
    </row>
    <row r="6" spans="1:6" ht="15" customHeight="1">
      <c r="A6" s="6">
        <v>1</v>
      </c>
      <c r="B6" s="7" t="s">
        <v>17</v>
      </c>
      <c r="C6" s="8"/>
      <c r="D6" s="9" t="s">
        <v>7</v>
      </c>
      <c r="E6" s="10"/>
      <c r="F6" s="10"/>
    </row>
    <row r="7" spans="1:6" ht="51">
      <c r="A7" s="6">
        <v>1.1</v>
      </c>
      <c r="B7" s="7" t="s">
        <v>18</v>
      </c>
      <c r="C7" s="8"/>
      <c r="D7" s="9" t="s">
        <v>7</v>
      </c>
      <c r="E7" s="10"/>
      <c r="F7" s="10"/>
    </row>
    <row r="8" spans="1:6" ht="17.25" customHeight="1">
      <c r="A8" s="6" t="s">
        <v>13</v>
      </c>
      <c r="B8" s="7" t="s">
        <v>19</v>
      </c>
      <c r="C8" s="8">
        <v>236</v>
      </c>
      <c r="D8" s="9" t="s">
        <v>10</v>
      </c>
      <c r="E8" s="10">
        <v>81.14</v>
      </c>
      <c r="F8" s="10">
        <f>ROUND(C8*E8,0)</f>
        <v>19149</v>
      </c>
    </row>
    <row r="9" spans="1:6" ht="66.75" customHeight="1">
      <c r="A9" s="6">
        <v>1.2</v>
      </c>
      <c r="B9" s="7" t="s">
        <v>20</v>
      </c>
      <c r="C9" s="8"/>
      <c r="D9" s="9" t="s">
        <v>7</v>
      </c>
      <c r="E9" s="10"/>
      <c r="F9" s="10"/>
    </row>
    <row r="10" spans="1:6" ht="15">
      <c r="A10" s="6" t="s">
        <v>14</v>
      </c>
      <c r="B10" s="7" t="s">
        <v>21</v>
      </c>
      <c r="C10" s="8">
        <v>18</v>
      </c>
      <c r="D10" s="9" t="s">
        <v>22</v>
      </c>
      <c r="E10" s="10">
        <v>221.21</v>
      </c>
      <c r="F10" s="10">
        <f>ROUND(C10*E10,0)</f>
        <v>3982</v>
      </c>
    </row>
    <row r="11" spans="1:6" ht="38.25">
      <c r="A11" s="6">
        <v>1.3</v>
      </c>
      <c r="B11" s="7" t="s">
        <v>25</v>
      </c>
      <c r="C11" s="8"/>
      <c r="D11" s="9" t="s">
        <v>7</v>
      </c>
      <c r="E11" s="10"/>
      <c r="F11" s="10"/>
    </row>
    <row r="12" spans="1:6" ht="15">
      <c r="A12" s="6" t="s">
        <v>23</v>
      </c>
      <c r="B12" s="7" t="s">
        <v>19</v>
      </c>
      <c r="C12" s="8">
        <v>2400</v>
      </c>
      <c r="D12" s="9" t="s">
        <v>10</v>
      </c>
      <c r="E12" s="10">
        <v>21.35</v>
      </c>
      <c r="F12" s="10">
        <f>ROUND(C12*E12,0)</f>
        <v>51240</v>
      </c>
    </row>
    <row r="13" spans="1:6" ht="15" customHeight="1">
      <c r="A13" s="6">
        <v>2</v>
      </c>
      <c r="B13" s="7" t="s">
        <v>26</v>
      </c>
      <c r="C13" s="8"/>
      <c r="D13" s="9" t="s">
        <v>7</v>
      </c>
      <c r="E13" s="10"/>
      <c r="F13" s="10"/>
    </row>
    <row r="14" spans="1:6" ht="38.25">
      <c r="A14" s="6">
        <v>2.1</v>
      </c>
      <c r="B14" s="7" t="s">
        <v>27</v>
      </c>
      <c r="C14" s="8"/>
      <c r="D14" s="9" t="s">
        <v>7</v>
      </c>
      <c r="E14" s="10"/>
      <c r="F14" s="10"/>
    </row>
    <row r="15" spans="1:6" ht="38.25">
      <c r="A15" s="6" t="s">
        <v>9</v>
      </c>
      <c r="B15" s="7" t="s">
        <v>28</v>
      </c>
      <c r="C15" s="8">
        <v>24</v>
      </c>
      <c r="D15" s="9" t="s">
        <v>22</v>
      </c>
      <c r="E15" s="10">
        <v>5076.37</v>
      </c>
      <c r="F15" s="10">
        <f>ROUND(C15*E15,0)</f>
        <v>121833</v>
      </c>
    </row>
    <row r="16" spans="1:6" ht="76.5">
      <c r="A16" s="6">
        <v>2.2</v>
      </c>
      <c r="B16" s="7" t="s">
        <v>35</v>
      </c>
      <c r="C16" s="8"/>
      <c r="D16" s="9" t="s">
        <v>7</v>
      </c>
      <c r="E16" s="10"/>
      <c r="F16" s="10"/>
    </row>
    <row r="17" spans="1:6" ht="38.25">
      <c r="A17" s="6" t="s">
        <v>36</v>
      </c>
      <c r="B17" s="7" t="s">
        <v>37</v>
      </c>
      <c r="C17" s="8">
        <v>0.5</v>
      </c>
      <c r="D17" s="9" t="s">
        <v>22</v>
      </c>
      <c r="E17" s="10">
        <v>7870.62</v>
      </c>
      <c r="F17" s="10">
        <f>ROUND(C17*E17,0)</f>
        <v>3935</v>
      </c>
    </row>
    <row r="18" spans="1:6" ht="15">
      <c r="A18" s="6">
        <v>3</v>
      </c>
      <c r="B18" s="7" t="s">
        <v>38</v>
      </c>
      <c r="C18" s="8"/>
      <c r="D18" s="9" t="s">
        <v>7</v>
      </c>
      <c r="E18" s="10"/>
      <c r="F18" s="10"/>
    </row>
    <row r="19" spans="1:6" ht="25.5">
      <c r="A19" s="6">
        <v>3.1</v>
      </c>
      <c r="B19" s="7" t="s">
        <v>39</v>
      </c>
      <c r="C19" s="8"/>
      <c r="D19" s="9" t="s">
        <v>7</v>
      </c>
      <c r="E19" s="10"/>
      <c r="F19" s="10"/>
    </row>
    <row r="20" spans="1:6" ht="15">
      <c r="A20" s="6" t="s">
        <v>12</v>
      </c>
      <c r="B20" s="7" t="s">
        <v>40</v>
      </c>
      <c r="C20" s="8">
        <v>3.5</v>
      </c>
      <c r="D20" s="9" t="s">
        <v>10</v>
      </c>
      <c r="E20" s="10">
        <v>643.31</v>
      </c>
      <c r="F20" s="10">
        <f>ROUND(C20*E20,0)</f>
        <v>2252</v>
      </c>
    </row>
    <row r="21" spans="1:6" ht="15">
      <c r="A21" s="6">
        <v>4</v>
      </c>
      <c r="B21" s="7" t="s">
        <v>41</v>
      </c>
      <c r="C21" s="8"/>
      <c r="D21" s="9" t="s">
        <v>7</v>
      </c>
      <c r="E21" s="10"/>
      <c r="F21" s="10"/>
    </row>
    <row r="22" spans="1:6" ht="25.5">
      <c r="A22" s="6">
        <v>4.1</v>
      </c>
      <c r="B22" s="7" t="s">
        <v>42</v>
      </c>
      <c r="C22" s="8"/>
      <c r="D22" s="9" t="s">
        <v>7</v>
      </c>
      <c r="E22" s="10"/>
      <c r="F22" s="10"/>
    </row>
    <row r="23" spans="1:6" ht="17.25" customHeight="1">
      <c r="A23" s="6" t="s">
        <v>15</v>
      </c>
      <c r="B23" s="7" t="s">
        <v>43</v>
      </c>
      <c r="C23" s="8">
        <v>8.2</v>
      </c>
      <c r="D23" s="9" t="s">
        <v>22</v>
      </c>
      <c r="E23" s="10">
        <v>5398.9</v>
      </c>
      <c r="F23" s="10">
        <f>ROUND(C23*E23,0)</f>
        <v>44271</v>
      </c>
    </row>
    <row r="24" spans="1:6" ht="15">
      <c r="A24" s="6">
        <v>5</v>
      </c>
      <c r="B24" s="7" t="s">
        <v>44</v>
      </c>
      <c r="C24" s="8"/>
      <c r="D24" s="9" t="s">
        <v>7</v>
      </c>
      <c r="E24" s="10"/>
      <c r="F24" s="10"/>
    </row>
    <row r="25" spans="1:6" ht="38.25">
      <c r="A25" s="6">
        <v>5.1</v>
      </c>
      <c r="B25" s="7" t="s">
        <v>45</v>
      </c>
      <c r="C25" s="8"/>
      <c r="D25" s="9" t="s">
        <v>7</v>
      </c>
      <c r="E25" s="10"/>
      <c r="F25" s="10"/>
    </row>
    <row r="26" spans="1:6" ht="15" customHeight="1">
      <c r="A26" s="6" t="s">
        <v>11</v>
      </c>
      <c r="B26" s="7" t="s">
        <v>46</v>
      </c>
      <c r="C26" s="8">
        <v>350</v>
      </c>
      <c r="D26" s="9" t="s">
        <v>47</v>
      </c>
      <c r="E26" s="10">
        <v>114.86</v>
      </c>
      <c r="F26" s="10">
        <f>ROUND(C26*E26,0)</f>
        <v>40201</v>
      </c>
    </row>
    <row r="27" spans="1:6" ht="13.5" customHeight="1">
      <c r="A27" s="6">
        <v>6</v>
      </c>
      <c r="B27" s="7" t="s">
        <v>48</v>
      </c>
      <c r="C27" s="8"/>
      <c r="D27" s="9" t="s">
        <v>7</v>
      </c>
      <c r="E27" s="10"/>
      <c r="F27" s="10"/>
    </row>
    <row r="28" spans="1:6" ht="51">
      <c r="A28" s="6">
        <v>6.1</v>
      </c>
      <c r="B28" s="7" t="s">
        <v>49</v>
      </c>
      <c r="C28" s="8"/>
      <c r="D28" s="9" t="s">
        <v>7</v>
      </c>
      <c r="E28" s="10"/>
      <c r="F28" s="10"/>
    </row>
    <row r="29" spans="1:6" ht="15">
      <c r="A29" s="6" t="s">
        <v>50</v>
      </c>
      <c r="B29" s="7" t="s">
        <v>51</v>
      </c>
      <c r="C29" s="8">
        <v>200</v>
      </c>
      <c r="D29" s="9" t="s">
        <v>10</v>
      </c>
      <c r="E29" s="10">
        <v>1343.13</v>
      </c>
      <c r="F29" s="10">
        <f>ROUND(C29*E29,0)</f>
        <v>268626</v>
      </c>
    </row>
    <row r="30" spans="1:6" ht="55.5" customHeight="1">
      <c r="A30" s="6">
        <v>6.2</v>
      </c>
      <c r="B30" s="7" t="s">
        <v>52</v>
      </c>
      <c r="C30" s="8"/>
      <c r="D30" s="9" t="s">
        <v>7</v>
      </c>
      <c r="E30" s="10"/>
      <c r="F30" s="10"/>
    </row>
    <row r="31" spans="1:6" ht="15">
      <c r="A31" s="6" t="s">
        <v>53</v>
      </c>
      <c r="B31" s="7" t="s">
        <v>54</v>
      </c>
      <c r="C31" s="8">
        <v>200</v>
      </c>
      <c r="D31" s="9" t="s">
        <v>10</v>
      </c>
      <c r="E31" s="10">
        <v>211.7</v>
      </c>
      <c r="F31" s="10">
        <f>ROUND(C31*E31,0)</f>
        <v>42340</v>
      </c>
    </row>
    <row r="32" spans="1:6" ht="15">
      <c r="A32" s="6">
        <v>7</v>
      </c>
      <c r="B32" s="7" t="s">
        <v>55</v>
      </c>
      <c r="C32" s="8"/>
      <c r="D32" s="9" t="s">
        <v>7</v>
      </c>
      <c r="E32" s="10"/>
      <c r="F32" s="10"/>
    </row>
    <row r="33" spans="1:6" ht="15">
      <c r="A33" s="6">
        <v>7.1</v>
      </c>
      <c r="B33" s="7" t="s">
        <v>56</v>
      </c>
      <c r="C33" s="8"/>
      <c r="D33" s="9" t="s">
        <v>7</v>
      </c>
      <c r="E33" s="10"/>
      <c r="F33" s="10"/>
    </row>
    <row r="34" spans="1:6" ht="15">
      <c r="A34" s="6" t="s">
        <v>57</v>
      </c>
      <c r="B34" s="7" t="s">
        <v>58</v>
      </c>
      <c r="C34" s="8">
        <v>22</v>
      </c>
      <c r="D34" s="9" t="s">
        <v>10</v>
      </c>
      <c r="E34" s="10">
        <v>231.08</v>
      </c>
      <c r="F34" s="10">
        <f>ROUND(C34*E34,0)</f>
        <v>5084</v>
      </c>
    </row>
    <row r="35" spans="1:6" ht="15" customHeight="1">
      <c r="A35" s="6">
        <v>7.2</v>
      </c>
      <c r="B35" s="7" t="s">
        <v>59</v>
      </c>
      <c r="C35" s="8"/>
      <c r="D35" s="9" t="s">
        <v>7</v>
      </c>
      <c r="E35" s="10"/>
      <c r="F35" s="10"/>
    </row>
    <row r="36" spans="1:6" ht="15">
      <c r="A36" s="6" t="s">
        <v>60</v>
      </c>
      <c r="B36" s="7" t="s">
        <v>58</v>
      </c>
      <c r="C36" s="8">
        <v>20</v>
      </c>
      <c r="D36" s="9" t="s">
        <v>10</v>
      </c>
      <c r="E36" s="10">
        <v>266.46</v>
      </c>
      <c r="F36" s="10">
        <f>ROUND(C36*E36,0)</f>
        <v>5329</v>
      </c>
    </row>
    <row r="37" spans="1:6" ht="15" customHeight="1">
      <c r="A37" s="6">
        <v>7.3</v>
      </c>
      <c r="B37" s="7" t="s">
        <v>61</v>
      </c>
      <c r="C37" s="8"/>
      <c r="D37" s="9" t="s">
        <v>7</v>
      </c>
      <c r="E37" s="10"/>
      <c r="F37" s="10"/>
    </row>
    <row r="38" spans="1:6" ht="27.75" customHeight="1">
      <c r="A38" s="6" t="s">
        <v>62</v>
      </c>
      <c r="B38" s="7" t="s">
        <v>63</v>
      </c>
      <c r="C38" s="8">
        <v>350</v>
      </c>
      <c r="D38" s="9" t="s">
        <v>10</v>
      </c>
      <c r="E38" s="10">
        <v>144.41</v>
      </c>
      <c r="F38" s="10">
        <f>ROUND(C38*E38,0)</f>
        <v>50544</v>
      </c>
    </row>
    <row r="39" spans="1:6" ht="25.5">
      <c r="A39" s="6">
        <v>7.4</v>
      </c>
      <c r="B39" s="7" t="s">
        <v>64</v>
      </c>
      <c r="C39" s="8"/>
      <c r="D39" s="9" t="s">
        <v>7</v>
      </c>
      <c r="E39" s="10"/>
      <c r="F39" s="10"/>
    </row>
    <row r="40" spans="1:6" ht="15">
      <c r="A40" s="6" t="s">
        <v>65</v>
      </c>
      <c r="B40" s="7" t="s">
        <v>66</v>
      </c>
      <c r="C40" s="8">
        <v>30</v>
      </c>
      <c r="D40" s="9" t="s">
        <v>10</v>
      </c>
      <c r="E40" s="10">
        <v>106.57</v>
      </c>
      <c r="F40" s="10">
        <f>ROUND(C40*E40,0)</f>
        <v>3197</v>
      </c>
    </row>
    <row r="41" spans="1:6" ht="15.75" customHeight="1">
      <c r="A41" s="6">
        <v>8</v>
      </c>
      <c r="B41" s="7" t="s">
        <v>16</v>
      </c>
      <c r="C41" s="8"/>
      <c r="D41" s="9" t="s">
        <v>7</v>
      </c>
      <c r="E41" s="10"/>
      <c r="F41" s="10"/>
    </row>
    <row r="42" spans="1:6" ht="38.25">
      <c r="A42" s="6">
        <v>8.1</v>
      </c>
      <c r="B42" s="7" t="s">
        <v>67</v>
      </c>
      <c r="C42" s="8">
        <v>20</v>
      </c>
      <c r="D42" s="9" t="s">
        <v>10</v>
      </c>
      <c r="E42" s="10">
        <v>34.19</v>
      </c>
      <c r="F42" s="10">
        <f>ROUND(C42*E42,0)</f>
        <v>684</v>
      </c>
    </row>
    <row r="43" spans="1:6" ht="63.75">
      <c r="A43" s="6">
        <v>8.2</v>
      </c>
      <c r="B43" s="7" t="s">
        <v>29</v>
      </c>
      <c r="C43" s="8">
        <v>20</v>
      </c>
      <c r="D43" s="9" t="s">
        <v>22</v>
      </c>
      <c r="E43" s="10">
        <v>121.74</v>
      </c>
      <c r="F43" s="10">
        <f>ROUND(C43*E43,0)</f>
        <v>2435</v>
      </c>
    </row>
    <row r="44" spans="1:6" ht="15" customHeight="1">
      <c r="A44" s="6">
        <v>9</v>
      </c>
      <c r="B44" s="7" t="s">
        <v>30</v>
      </c>
      <c r="C44" s="8"/>
      <c r="D44" s="9" t="s">
        <v>7</v>
      </c>
      <c r="E44" s="10"/>
      <c r="F44" s="10"/>
    </row>
    <row r="45" spans="1:6" ht="120.75" customHeight="1">
      <c r="A45" s="6">
        <v>9.1</v>
      </c>
      <c r="B45" s="7" t="s">
        <v>68</v>
      </c>
      <c r="C45" s="8"/>
      <c r="D45" s="9" t="s">
        <v>7</v>
      </c>
      <c r="E45" s="10"/>
      <c r="F45" s="10"/>
    </row>
    <row r="46" spans="1:6" ht="15">
      <c r="A46" s="6" t="s">
        <v>69</v>
      </c>
      <c r="B46" s="7" t="s">
        <v>70</v>
      </c>
      <c r="C46" s="8">
        <v>2820</v>
      </c>
      <c r="D46" s="9" t="s">
        <v>24</v>
      </c>
      <c r="E46" s="10">
        <v>16.7</v>
      </c>
      <c r="F46" s="10">
        <f>ROUND(C46*E46,0)</f>
        <v>47094</v>
      </c>
    </row>
    <row r="47" spans="1:6" ht="38.25">
      <c r="A47" s="6">
        <v>9.2</v>
      </c>
      <c r="B47" s="7" t="s">
        <v>71</v>
      </c>
      <c r="C47" s="8">
        <v>50</v>
      </c>
      <c r="D47" s="9" t="s">
        <v>47</v>
      </c>
      <c r="E47" s="10">
        <v>81.01</v>
      </c>
      <c r="F47" s="10">
        <f>ROUND(C47*E47,0)</f>
        <v>4051</v>
      </c>
    </row>
    <row r="48" spans="1:6" ht="212.25" customHeight="1">
      <c r="A48" s="6">
        <v>9.3</v>
      </c>
      <c r="B48" s="7" t="s">
        <v>31</v>
      </c>
      <c r="C48" s="8"/>
      <c r="D48" s="9" t="s">
        <v>7</v>
      </c>
      <c r="E48" s="10"/>
      <c r="F48" s="10"/>
    </row>
    <row r="49" spans="1:6" ht="25.5">
      <c r="A49" s="6" t="s">
        <v>72</v>
      </c>
      <c r="B49" s="7" t="s">
        <v>32</v>
      </c>
      <c r="C49" s="8">
        <v>25</v>
      </c>
      <c r="D49" s="9" t="s">
        <v>22</v>
      </c>
      <c r="E49" s="10">
        <v>8026.08</v>
      </c>
      <c r="F49" s="10">
        <f>ROUND(C49*E49,0)</f>
        <v>200652</v>
      </c>
    </row>
    <row r="50" spans="1:6" ht="15">
      <c r="A50" s="6">
        <v>10</v>
      </c>
      <c r="B50" s="7" t="s">
        <v>33</v>
      </c>
      <c r="C50" s="8"/>
      <c r="D50" s="9" t="s">
        <v>7</v>
      </c>
      <c r="E50" s="10"/>
      <c r="F50" s="10"/>
    </row>
    <row r="51" spans="1:6" ht="80.25" customHeight="1">
      <c r="A51" s="6">
        <v>10.1</v>
      </c>
      <c r="B51" s="7" t="s">
        <v>73</v>
      </c>
      <c r="C51" s="8">
        <v>6</v>
      </c>
      <c r="D51" s="9" t="s">
        <v>74</v>
      </c>
      <c r="E51" s="10">
        <v>3749.71</v>
      </c>
      <c r="F51" s="10">
        <f>ROUND(C51*E51,0)</f>
        <v>22498</v>
      </c>
    </row>
    <row r="52" spans="1:6" ht="15">
      <c r="A52" s="6"/>
      <c r="B52" s="11" t="s">
        <v>8</v>
      </c>
      <c r="C52" s="12"/>
      <c r="D52" s="13" t="s">
        <v>7</v>
      </c>
      <c r="E52" s="14"/>
      <c r="F52" s="14">
        <f>SUM(F8:F51)</f>
        <v>939397</v>
      </c>
    </row>
    <row r="53" ht="15">
      <c r="F53" s="15"/>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49">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49">
      <formula1>0</formula1>
      <formula2>999999999999999</formula2>
    </dataValidation>
    <dataValidation type="decimal" allowBlank="1" showInputMessage="1" showErrorMessage="1" promptTitle="Quantity" prompt="Please enter the Quantity for this item. " errorTitle="Invalid Entry" error="Only Numeric Values are allowed. " sqref="C6:C49">
      <formula1>0</formula1>
      <formula2>999999999999999</formula2>
    </dataValidation>
  </dataValidations>
  <printOptions/>
  <pageMargins left="1.2" right="0.25" top="0.46" bottom="0.59" header="0.3" footer="0.3"/>
  <pageSetup horizontalDpi="600" verticalDpi="600" orientation="portrait" scale="82"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2020-06-08T07:13:57Z</cp:lastPrinted>
  <dcterms:created xsi:type="dcterms:W3CDTF">2012-06-15T05:23:41Z</dcterms:created>
  <dcterms:modified xsi:type="dcterms:W3CDTF">2020-06-09T06:03:55Z</dcterms:modified>
  <cp:category/>
  <cp:version/>
  <cp:contentType/>
  <cp:contentStatus/>
</cp:coreProperties>
</file>